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40業務部\03収納代行・地公体営業Ｇ\01 収納代行\07 企画関連\事務効率化（手続移行）\届出事項変更届\制定帳票\"/>
    </mc:Choice>
  </mc:AlternateContent>
  <xr:revisionPtr revIDLastSave="0" documentId="8_{BEC14E1C-97F8-4FEE-A10A-5C538B15A74E}" xr6:coauthVersionLast="47" xr6:coauthVersionMax="47" xr10:uidLastSave="{00000000-0000-0000-0000-000000000000}"/>
  <bookViews>
    <workbookView xWindow="-108" yWindow="-108" windowWidth="23256" windowHeight="12720" xr2:uid="{20501A83-D8DE-46B6-88A8-E8328FE4A921}"/>
  </bookViews>
  <sheets>
    <sheet name="届出事項変更届" sheetId="1" r:id="rId1"/>
    <sheet name="届出事項変更届 (手書き・郵送用)" sheetId="3" r:id="rId2"/>
  </sheets>
  <definedNames>
    <definedName name="_xlnm.Print_Area" localSheetId="0">届出事項変更届!$W$1:$BJ$50</definedName>
    <definedName name="_xlnm.Print_Area" localSheetId="1">'届出事項変更届 (手書き・郵送用)'!$A$1:$AN$49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G6" i="3"/>
  <c r="E6" i="3"/>
  <c r="C6" i="3"/>
  <c r="A6" i="3"/>
  <c r="U30" i="1" l="1"/>
  <c r="U33" i="1"/>
  <c r="U32" i="1"/>
  <c r="U29" i="1"/>
  <c r="U28" i="1"/>
  <c r="U25" i="1"/>
  <c r="U24" i="1"/>
  <c r="U21" i="1"/>
  <c r="U17" i="1"/>
  <c r="U15" i="1"/>
  <c r="U13" i="1"/>
  <c r="M38" i="1"/>
  <c r="L38" i="1"/>
  <c r="K38" i="1"/>
  <c r="J38" i="1"/>
  <c r="I38" i="1"/>
  <c r="H38" i="1"/>
  <c r="G38" i="1"/>
  <c r="F38" i="1"/>
  <c r="E38" i="1"/>
  <c r="D38" i="1"/>
  <c r="C38" i="1"/>
  <c r="B38" i="1"/>
  <c r="B39" i="1" s="1"/>
  <c r="AI32" i="1" s="1"/>
  <c r="AX38" i="1"/>
  <c r="AE36" i="1"/>
  <c r="AE34" i="1"/>
  <c r="AE43" i="1"/>
  <c r="AE42" i="1"/>
  <c r="AE41" i="1"/>
  <c r="AE40" i="1"/>
  <c r="AS38" i="1"/>
  <c r="AQ38" i="1"/>
  <c r="AO38" i="1"/>
  <c r="AM38" i="1"/>
  <c r="AK38" i="1"/>
  <c r="AI38" i="1"/>
  <c r="AG38" i="1"/>
  <c r="AE38" i="1"/>
  <c r="AE32" i="1"/>
  <c r="AX30" i="1"/>
  <c r="AR30" i="1"/>
  <c r="AL30" i="1"/>
  <c r="AF30" i="1"/>
  <c r="AJ28" i="1" l="1"/>
  <c r="AO27" i="1"/>
  <c r="AK27" i="1"/>
  <c r="AJ26" i="1"/>
  <c r="BH25" i="1"/>
  <c r="BD25" i="1"/>
  <c r="AZ25" i="1"/>
  <c r="AR25" i="1"/>
  <c r="AN25" i="1"/>
  <c r="AJ25" i="1"/>
  <c r="AZ23" i="1"/>
  <c r="AJ23" i="1"/>
  <c r="BH21" i="1"/>
  <c r="BD21" i="1"/>
  <c r="AZ21" i="1"/>
  <c r="AR21" i="1"/>
  <c r="AN21" i="1"/>
  <c r="AJ21" i="1"/>
  <c r="AE20" i="1"/>
  <c r="AB17" i="1"/>
  <c r="AH16" i="1"/>
  <c r="AD16" i="1"/>
  <c r="BG4" i="1"/>
  <c r="BD4" i="1"/>
  <c r="AZ4" i="1"/>
  <c r="AE11" i="1"/>
  <c r="AB11" i="1"/>
  <c r="AB10" i="1"/>
  <c r="AB9" i="1"/>
  <c r="AS5" i="1"/>
  <c r="AS7" i="1"/>
  <c r="AE6" i="1"/>
  <c r="AC6" i="1"/>
  <c r="AA6" i="1"/>
  <c r="Y6" i="1"/>
  <c r="W6" i="1"/>
</calcChain>
</file>

<file path=xl/sharedStrings.xml><?xml version="1.0" encoding="utf-8"?>
<sst xmlns="http://schemas.openxmlformats.org/spreadsheetml/2006/main" count="210" uniqueCount="122">
  <si>
    <t>届出事項変更届</t>
    <rPh sb="0" eb="2">
      <t>トドケデ</t>
    </rPh>
    <rPh sb="2" eb="4">
      <t>ジコウ</t>
    </rPh>
    <rPh sb="4" eb="6">
      <t>ヘンコウ</t>
    </rPh>
    <rPh sb="6" eb="7">
      <t>トドケ</t>
    </rPh>
    <phoneticPr fontId="4"/>
  </si>
  <si>
    <t>九州デジタルソリューションズ株式会社 御中</t>
    <rPh sb="0" eb="2">
      <t>キュウシュウ</t>
    </rPh>
    <rPh sb="14" eb="18">
      <t>カブシキガイシャ</t>
    </rPh>
    <rPh sb="19" eb="21">
      <t>オンチュウ</t>
    </rPh>
    <phoneticPr fontId="4"/>
  </si>
  <si>
    <t>　　</t>
    <phoneticPr fontId="4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</si>
  <si>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</si>
  <si>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</si>
  <si>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</si>
  <si>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委託者番号</t>
    <rPh sb="0" eb="3">
      <t>イタクシャ</t>
    </rPh>
    <rPh sb="3" eb="5">
      <t>バンゴウ</t>
    </rPh>
    <phoneticPr fontId="4"/>
  </si>
  <si>
    <t>住　所</t>
    <rPh sb="0" eb="1">
      <t>ジュウ</t>
    </rPh>
    <rPh sb="2" eb="3">
      <t>ショ</t>
    </rPh>
    <phoneticPr fontId="4"/>
  </si>
  <si>
    <t>委託者名</t>
    <rPh sb="0" eb="3">
      <t>イタクシャ</t>
    </rPh>
    <rPh sb="3" eb="4">
      <t>メイ</t>
    </rPh>
    <phoneticPr fontId="4"/>
  </si>
  <si>
    <t>ご担当部署</t>
    <rPh sb="1" eb="3">
      <t>タントウ</t>
    </rPh>
    <rPh sb="3" eb="5">
      <t>ブショ</t>
    </rPh>
    <phoneticPr fontId="9"/>
  </si>
  <si>
    <t>ご担当者名</t>
    <rPh sb="1" eb="4">
      <t>タントウシャ</t>
    </rPh>
    <rPh sb="4" eb="5">
      <t>メイ</t>
    </rPh>
    <phoneticPr fontId="9"/>
  </si>
  <si>
    <t>変更年月日</t>
    <rPh sb="0" eb="2">
      <t>ヘンコウ</t>
    </rPh>
    <rPh sb="2" eb="5">
      <t>ネンガッピ</t>
    </rPh>
    <phoneticPr fontId="9"/>
  </si>
  <si>
    <t>月</t>
    <rPh sb="0" eb="1">
      <t>ツキ</t>
    </rPh>
    <phoneticPr fontId="7"/>
  </si>
  <si>
    <t>振替分より</t>
    <rPh sb="0" eb="2">
      <t>フリカエ</t>
    </rPh>
    <rPh sb="2" eb="3">
      <t>ブン</t>
    </rPh>
    <phoneticPr fontId="7"/>
  </si>
  <si>
    <t>次のとおり契約書の内容を変更したく、お届け致します。</t>
    <rPh sb="0" eb="1">
      <t>ツギ</t>
    </rPh>
    <rPh sb="19" eb="20">
      <t>トド</t>
    </rPh>
    <rPh sb="21" eb="22">
      <t>イタ</t>
    </rPh>
    <phoneticPr fontId="4"/>
  </si>
  <si>
    <t>〒</t>
    <phoneticPr fontId="7"/>
  </si>
  <si>
    <t>（フリガナ）</t>
    <phoneticPr fontId="4"/>
  </si>
  <si>
    <t>TEL</t>
    <phoneticPr fontId="4"/>
  </si>
  <si>
    <t>FAX</t>
    <phoneticPr fontId="4"/>
  </si>
  <si>
    <t>-</t>
    <phoneticPr fontId="4"/>
  </si>
  <si>
    <t>ご連絡先</t>
    <rPh sb="1" eb="3">
      <t>レンラク</t>
    </rPh>
    <rPh sb="3" eb="4">
      <t>サキ</t>
    </rPh>
    <phoneticPr fontId="4"/>
  </si>
  <si>
    <t>ご担当部署</t>
    <rPh sb="1" eb="3">
      <t>タントウ</t>
    </rPh>
    <rPh sb="3" eb="5">
      <t>ブショ</t>
    </rPh>
    <phoneticPr fontId="4"/>
  </si>
  <si>
    <t>ご担当者名</t>
    <rPh sb="1" eb="4">
      <t>タントウシャ</t>
    </rPh>
    <rPh sb="4" eb="5">
      <t>メイ</t>
    </rPh>
    <phoneticPr fontId="4"/>
  </si>
  <si>
    <t>ご送付先</t>
  </si>
  <si>
    <t>ご送付先名</t>
    <rPh sb="1" eb="3">
      <t>ソウフ</t>
    </rPh>
    <rPh sb="3" eb="4">
      <t>サキ</t>
    </rPh>
    <rPh sb="4" eb="5">
      <t>メイ</t>
    </rPh>
    <phoneticPr fontId="4"/>
  </si>
  <si>
    <t>ご住所</t>
    <phoneticPr fontId="4"/>
  </si>
  <si>
    <t>〒</t>
    <phoneticPr fontId="4"/>
  </si>
  <si>
    <t>振　替　日</t>
    <rPh sb="0" eb="1">
      <t>ブルイ</t>
    </rPh>
    <rPh sb="2" eb="3">
      <t>テイ</t>
    </rPh>
    <rPh sb="4" eb="5">
      <t>ヒ</t>
    </rPh>
    <phoneticPr fontId="4"/>
  </si>
  <si>
    <t>請求サイクル</t>
    <rPh sb="0" eb="2">
      <t>セイキュウ</t>
    </rPh>
    <phoneticPr fontId="4"/>
  </si>
  <si>
    <t>請求パターン</t>
    <rPh sb="0" eb="2">
      <t>セイキュウ</t>
    </rPh>
    <phoneticPr fontId="4"/>
  </si>
  <si>
    <t>請求媒体</t>
    <rPh sb="0" eb="2">
      <t>セイキュウ</t>
    </rPh>
    <rPh sb="2" eb="4">
      <t>バイタイ</t>
    </rPh>
    <phoneticPr fontId="4"/>
  </si>
  <si>
    <t>お客様の
通帳表示</t>
    <rPh sb="1" eb="3">
      <t>キャクサマ</t>
    </rPh>
    <rPh sb="5" eb="7">
      <t>ツウチョウ</t>
    </rPh>
    <rPh sb="7" eb="9">
      <t>ヒョウジ</t>
    </rPh>
    <phoneticPr fontId="4"/>
  </si>
  <si>
    <t>帳票
表示</t>
    <rPh sb="0" eb="2">
      <t>チョウヒョウ</t>
    </rPh>
    <rPh sb="3" eb="5">
      <t>ヒョウジ</t>
    </rPh>
    <phoneticPr fontId="9"/>
  </si>
  <si>
    <t>ご利用責任者</t>
    <rPh sb="1" eb="3">
      <t>リヨウ</t>
    </rPh>
    <rPh sb="3" eb="6">
      <t>セキニンシャ</t>
    </rPh>
    <phoneticPr fontId="4"/>
  </si>
  <si>
    <t>ご利用担当者１</t>
    <rPh sb="1" eb="3">
      <t>リヨウ</t>
    </rPh>
    <rPh sb="3" eb="6">
      <t>タントウシャ</t>
    </rPh>
    <phoneticPr fontId="4"/>
  </si>
  <si>
    <t>ご利用担当者２</t>
    <rPh sb="1" eb="3">
      <t>リヨウ</t>
    </rPh>
    <rPh sb="3" eb="6">
      <t>タントウシャ</t>
    </rPh>
    <phoneticPr fontId="4"/>
  </si>
  <si>
    <t>ご利用担当者３</t>
    <rPh sb="1" eb="3">
      <t>リヨウ</t>
    </rPh>
    <rPh sb="3" eb="6">
      <t>タントウシャ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</si>
  <si>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</si>
  <si>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</si>
  <si>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</si>
  <si>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</si>
  <si>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</si>
  <si>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</si>
  <si>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</si>
  <si>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</si>
  <si>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</si>
  <si>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</si>
  <si>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</si>
  <si>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委託者番号</t>
    <rPh sb="0" eb="3">
      <t>イタクシャ</t>
    </rPh>
    <rPh sb="3" eb="5">
      <t>バンゴウ</t>
    </rPh>
    <phoneticPr fontId="3"/>
  </si>
  <si>
    <t>ご住所</t>
    <rPh sb="1" eb="3">
      <t>ジュウショ</t>
    </rPh>
    <phoneticPr fontId="3"/>
  </si>
  <si>
    <t>ご担当部署</t>
    <rPh sb="1" eb="3">
      <t>タントウ</t>
    </rPh>
    <rPh sb="3" eb="5">
      <t>ブショ</t>
    </rPh>
    <phoneticPr fontId="3"/>
  </si>
  <si>
    <t>ご担当者名</t>
    <rPh sb="1" eb="4">
      <t>タントウシャ</t>
    </rPh>
    <rPh sb="4" eb="5">
      <t>メイ</t>
    </rPh>
    <phoneticPr fontId="3"/>
  </si>
  <si>
    <t>変更年月日</t>
    <rPh sb="0" eb="2">
      <t>ヘンコウ</t>
    </rPh>
    <rPh sb="2" eb="5">
      <t>ネンガッピ</t>
    </rPh>
    <phoneticPr fontId="3"/>
  </si>
  <si>
    <t>お名前（会社名等）</t>
    <rPh sb="1" eb="3">
      <t>ナマエ</t>
    </rPh>
    <rPh sb="4" eb="6">
      <t>カイシャ</t>
    </rPh>
    <rPh sb="6" eb="7">
      <t>メイ</t>
    </rPh>
    <rPh sb="7" eb="8">
      <t>トウ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</si>
  <si>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</si>
  <si>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</si>
  <si>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振替分より</t>
    <rPh sb="0" eb="2">
      <t>フリカエ</t>
    </rPh>
    <rPh sb="2" eb="3">
      <t>ブン</t>
    </rPh>
    <phoneticPr fontId="3"/>
  </si>
  <si>
    <t>年</t>
    <rPh sb="0" eb="1">
      <t>ネン</t>
    </rPh>
    <phoneticPr fontId="3"/>
  </si>
  <si>
    <t>【ご提出者情報】</t>
    <phoneticPr fontId="3"/>
  </si>
  <si>
    <t>－</t>
    <phoneticPr fontId="3"/>
  </si>
  <si>
    <t>2.電話番号</t>
    <rPh sb="2" eb="4">
      <t>デンワ</t>
    </rPh>
    <rPh sb="4" eb="6">
      <t>バンゴウ</t>
    </rPh>
    <phoneticPr fontId="3"/>
  </si>
  <si>
    <t>　 FAX番号</t>
    <rPh sb="5" eb="7">
      <t>バンゴウ</t>
    </rPh>
    <phoneticPr fontId="3"/>
  </si>
  <si>
    <t>3.ご連絡先（ご担当部署）</t>
    <rPh sb="3" eb="5">
      <t>レンラク</t>
    </rPh>
    <rPh sb="5" eb="6">
      <t>サキ</t>
    </rPh>
    <rPh sb="8" eb="10">
      <t>タントウ</t>
    </rPh>
    <rPh sb="10" eb="12">
      <t>ブショ</t>
    </rPh>
    <phoneticPr fontId="3"/>
  </si>
  <si>
    <t>　　　　　　　（ご担当者）</t>
    <rPh sb="9" eb="12">
      <t>タントウシャ</t>
    </rPh>
    <phoneticPr fontId="3"/>
  </si>
  <si>
    <t>　　　　　　　（ご連絡先☎）</t>
    <rPh sb="9" eb="12">
      <t>レンラクサキ</t>
    </rPh>
    <phoneticPr fontId="3"/>
  </si>
  <si>
    <t>　　　　　　　（ご連絡先FAX）</t>
    <rPh sb="9" eb="12">
      <t>レンラクサキ</t>
    </rPh>
    <phoneticPr fontId="3"/>
  </si>
  <si>
    <t>4.ご送付先　（ご送付先名）</t>
    <rPh sb="3" eb="5">
      <t>ソウフ</t>
    </rPh>
    <rPh sb="5" eb="6">
      <t>サキ</t>
    </rPh>
    <rPh sb="9" eb="11">
      <t>ソウフ</t>
    </rPh>
    <rPh sb="11" eb="12">
      <t>サキ</t>
    </rPh>
    <rPh sb="12" eb="13">
      <t>メイ</t>
    </rPh>
    <phoneticPr fontId="3"/>
  </si>
  <si>
    <t>　　　　　　　　（ご住所）</t>
    <rPh sb="10" eb="12">
      <t>ジュウショ</t>
    </rPh>
    <phoneticPr fontId="3"/>
  </si>
  <si>
    <t>1.住所　　　（郵便番号）</t>
    <rPh sb="2" eb="4">
      <t>ジュウショ</t>
    </rPh>
    <rPh sb="8" eb="12">
      <t>ユウビンバンゴウ</t>
    </rPh>
    <phoneticPr fontId="3"/>
  </si>
  <si>
    <t>　　　　　　　　（郵便番号）</t>
    <rPh sb="9" eb="13">
      <t>ユウビンバンゴウ</t>
    </rPh>
    <phoneticPr fontId="3"/>
  </si>
  <si>
    <t>　　　 　　　　（ご住所）</t>
    <rPh sb="10" eb="12">
      <t>ジュウショ</t>
    </rPh>
    <phoneticPr fontId="3"/>
  </si>
  <si>
    <t>電話番号
FAX番号</t>
    <rPh sb="0" eb="2">
      <t>デンワ</t>
    </rPh>
    <rPh sb="2" eb="4">
      <t>バンゴウ</t>
    </rPh>
    <rPh sb="8" eb="10">
      <t>バンゴウ</t>
    </rPh>
    <phoneticPr fontId="4"/>
  </si>
  <si>
    <t>電話番号</t>
    <rPh sb="0" eb="2">
      <t>デンワ</t>
    </rPh>
    <rPh sb="2" eb="4">
      <t>バンゴウ</t>
    </rPh>
    <phoneticPr fontId="4"/>
  </si>
  <si>
    <t>住 所</t>
    <rPh sb="0" eb="1">
      <t>ジュウ</t>
    </rPh>
    <rPh sb="2" eb="3">
      <t>トコロ</t>
    </rPh>
    <phoneticPr fontId="4"/>
  </si>
  <si>
    <t>FAX番号</t>
    <rPh sb="3" eb="5">
      <t>バンゴウ</t>
    </rPh>
    <phoneticPr fontId="4"/>
  </si>
  <si>
    <t>受付</t>
    <rPh sb="0" eb="2">
      <t>ウケツケ</t>
    </rPh>
    <phoneticPr fontId="3"/>
  </si>
  <si>
    <t>登録</t>
    <rPh sb="0" eb="2">
      <t>トウロク</t>
    </rPh>
    <phoneticPr fontId="3"/>
  </si>
  <si>
    <t>精査</t>
    <rPh sb="0" eb="2">
      <t>セイサ</t>
    </rPh>
    <phoneticPr fontId="3"/>
  </si>
  <si>
    <t>検印</t>
    <rPh sb="0" eb="2">
      <t>ケンイン</t>
    </rPh>
    <phoneticPr fontId="3"/>
  </si>
  <si>
    <t>九州デジタル
ソリューションズ使用欄</t>
    <phoneticPr fontId="3"/>
  </si>
  <si>
    <t xml:space="preserve"> 変 更 事 項 </t>
    <rPh sb="1" eb="2">
      <t>ヘン</t>
    </rPh>
    <rPh sb="3" eb="4">
      <t>サラ</t>
    </rPh>
    <rPh sb="5" eb="6">
      <t>コト</t>
    </rPh>
    <rPh sb="7" eb="8">
      <t>コウ</t>
    </rPh>
    <phoneticPr fontId="4"/>
  </si>
  <si>
    <t>届出日（西暦）</t>
    <rPh sb="0" eb="2">
      <t>トドケデ</t>
    </rPh>
    <rPh sb="2" eb="3">
      <t>ビ</t>
    </rPh>
    <phoneticPr fontId="3"/>
  </si>
  <si>
    <t>　　　 　　　　（フリガナ）</t>
    <phoneticPr fontId="3"/>
  </si>
  <si>
    <t>-</t>
    <phoneticPr fontId="3"/>
  </si>
  <si>
    <t>（毎月または特定月）</t>
    <rPh sb="1" eb="3">
      <t>マイツキ</t>
    </rPh>
    <rPh sb="6" eb="8">
      <t>トクテイ</t>
    </rPh>
    <rPh sb="8" eb="9">
      <t>ツキ</t>
    </rPh>
    <phoneticPr fontId="3"/>
  </si>
  <si>
    <t>9.お客様の通帳表示</t>
    <rPh sb="3" eb="5">
      <t>キャクサマ</t>
    </rPh>
    <rPh sb="6" eb="8">
      <t>ツウチョウ</t>
    </rPh>
    <rPh sb="8" eb="10">
      <t>ヒョウジ</t>
    </rPh>
    <phoneticPr fontId="3"/>
  </si>
  <si>
    <t>10.ご利用責任者</t>
    <rPh sb="4" eb="6">
      <t>リヨウ</t>
    </rPh>
    <rPh sb="6" eb="9">
      <t>セキニンシャ</t>
    </rPh>
    <phoneticPr fontId="3"/>
  </si>
  <si>
    <t>11.ご利用担当者１</t>
    <rPh sb="4" eb="6">
      <t>リヨウ</t>
    </rPh>
    <rPh sb="6" eb="9">
      <t>タントウシャ</t>
    </rPh>
    <phoneticPr fontId="3"/>
  </si>
  <si>
    <t>　　 ご利用担当者２</t>
    <rPh sb="4" eb="6">
      <t>リヨウ</t>
    </rPh>
    <rPh sb="6" eb="9">
      <t>タントウシャ</t>
    </rPh>
    <phoneticPr fontId="3"/>
  </si>
  <si>
    <t>　　 ご利用担当者３</t>
    <rPh sb="4" eb="6">
      <t>リヨウ</t>
    </rPh>
    <rPh sb="6" eb="9">
      <t>タントウシャ</t>
    </rPh>
    <phoneticPr fontId="3"/>
  </si>
  <si>
    <t>（半角カタカナ、濁点は1文字として最大8文字）</t>
    <rPh sb="1" eb="3">
      <t>ハンカク</t>
    </rPh>
    <rPh sb="8" eb="10">
      <t>ダクテン</t>
    </rPh>
    <rPh sb="12" eb="14">
      <t>モジ</t>
    </rPh>
    <rPh sb="17" eb="19">
      <t>サイダイ</t>
    </rPh>
    <rPh sb="20" eb="22">
      <t>モジ</t>
    </rPh>
    <phoneticPr fontId="3"/>
  </si>
  <si>
    <t>1月</t>
    <rPh sb="1" eb="2">
      <t>ガツ</t>
    </rPh>
    <phoneticPr fontId="3"/>
  </si>
  <si>
    <t>↓こちらに変更届の内容をご入力ください（入力内容を右の「届出事項変更届」に埋め込みます）</t>
    <rPh sb="5" eb="7">
      <t>ヘンコウ</t>
    </rPh>
    <rPh sb="7" eb="8">
      <t>トドケ</t>
    </rPh>
    <rPh sb="9" eb="11">
      <t>ナイヨウ</t>
    </rPh>
    <rPh sb="13" eb="15">
      <t>ニュウリョク</t>
    </rPh>
    <rPh sb="20" eb="22">
      <t>ニュウリョク</t>
    </rPh>
    <rPh sb="22" eb="24">
      <t>ナイヨウ</t>
    </rPh>
    <rPh sb="25" eb="26">
      <t>ミギ</t>
    </rPh>
    <rPh sb="28" eb="30">
      <t>トドケデ</t>
    </rPh>
    <rPh sb="30" eb="32">
      <t>ジコウ</t>
    </rPh>
    <rPh sb="32" eb="34">
      <t>ヘンコウ</t>
    </rPh>
    <rPh sb="34" eb="35">
      <t>トドケ</t>
    </rPh>
    <rPh sb="37" eb="38">
      <t>ウ</t>
    </rPh>
    <rPh sb="39" eb="40">
      <t>コ</t>
    </rPh>
    <phoneticPr fontId="3"/>
  </si>
  <si>
    <t>（1.クイックのみ,2.ワイドのみ,3.クイック・ワイド別請求,4.クイック・ワイド混在）</t>
    <phoneticPr fontId="3"/>
  </si>
  <si>
    <t>（1.Web伝送,2.BIB伝送）</t>
    <rPh sb="6" eb="8">
      <t>デンソウ</t>
    </rPh>
    <rPh sb="14" eb="16">
      <t>デンソウ</t>
    </rPh>
    <phoneticPr fontId="3"/>
  </si>
  <si>
    <t>（1.契約者番号順,2.口座番号順,3.氏名順）</t>
    <phoneticPr fontId="3"/>
  </si>
  <si>
    <r>
      <t>【変更事項】　</t>
    </r>
    <r>
      <rPr>
        <sz val="11"/>
        <color rgb="FFFF0000"/>
        <rFont val="Meiryo UI"/>
        <family val="3"/>
        <charset val="128"/>
      </rPr>
      <t>※変更される項目のみ入力願います</t>
    </r>
    <rPh sb="1" eb="3">
      <t>ヘンコウ</t>
    </rPh>
    <rPh sb="3" eb="5">
      <t>ジコウ</t>
    </rPh>
    <rPh sb="8" eb="10">
      <t>ヘンコウ</t>
    </rPh>
    <rPh sb="13" eb="15">
      <t>コウモク</t>
    </rPh>
    <rPh sb="17" eb="19">
      <t>ニュウリョク</t>
    </rPh>
    <rPh sb="19" eb="20">
      <t>ネガ</t>
    </rPh>
    <phoneticPr fontId="3"/>
  </si>
  <si>
    <t>　（特定月の場合の請求月）</t>
    <rPh sb="2" eb="4">
      <t>トクテイ</t>
    </rPh>
    <rPh sb="4" eb="5">
      <t>ツキ</t>
    </rPh>
    <rPh sb="6" eb="8">
      <t>バアイ</t>
    </rPh>
    <rPh sb="9" eb="11">
      <t>セイキュウ</t>
    </rPh>
    <rPh sb="11" eb="12">
      <t>ツキ</t>
    </rPh>
    <phoneticPr fontId="3"/>
  </si>
  <si>
    <t xml:space="preserve"> ←請求する月にチェック</t>
    <rPh sb="2" eb="4">
      <t>セイキュウ</t>
    </rPh>
    <rPh sb="6" eb="7">
      <t>ツキ</t>
    </rPh>
    <phoneticPr fontId="3"/>
  </si>
  <si>
    <r>
      <t xml:space="preserve">5.振替日 </t>
    </r>
    <r>
      <rPr>
        <sz val="9"/>
        <rFont val="Meiryo UI"/>
        <family val="3"/>
        <charset val="128"/>
      </rPr>
      <t>※選択入力</t>
    </r>
    <rPh sb="2" eb="5">
      <t>フリカエビ</t>
    </rPh>
    <rPh sb="7" eb="9">
      <t>センタク</t>
    </rPh>
    <rPh sb="9" eb="11">
      <t>ニュウリョク</t>
    </rPh>
    <phoneticPr fontId="3"/>
  </si>
  <si>
    <r>
      <t>6.請求サイクル</t>
    </r>
    <r>
      <rPr>
        <sz val="9"/>
        <rFont val="Meiryo UI"/>
        <family val="3"/>
        <charset val="128"/>
      </rPr>
      <t xml:space="preserve"> ※選択入力</t>
    </r>
    <rPh sb="2" eb="4">
      <t>セイキュウ</t>
    </rPh>
    <phoneticPr fontId="3"/>
  </si>
  <si>
    <r>
      <t>7.請求パターン</t>
    </r>
    <r>
      <rPr>
        <sz val="9"/>
        <color theme="1"/>
        <rFont val="Meiryo UI"/>
        <family val="3"/>
        <charset val="128"/>
      </rPr>
      <t xml:space="preserve"> ※選択入力</t>
    </r>
    <rPh sb="2" eb="4">
      <t>セイキュウ</t>
    </rPh>
    <phoneticPr fontId="3"/>
  </si>
  <si>
    <r>
      <t>8.請求媒体</t>
    </r>
    <r>
      <rPr>
        <sz val="9"/>
        <color theme="1"/>
        <rFont val="Meiryo UI"/>
        <family val="3"/>
        <charset val="128"/>
      </rPr>
      <t xml:space="preserve"> ※選択入力</t>
    </r>
    <rPh sb="2" eb="4">
      <t>セイキュウ</t>
    </rPh>
    <rPh sb="4" eb="6">
      <t>バイタイ</t>
    </rPh>
    <phoneticPr fontId="3"/>
  </si>
  <si>
    <r>
      <t xml:space="preserve">　 帳票表示(順番) </t>
    </r>
    <r>
      <rPr>
        <sz val="9"/>
        <color theme="1"/>
        <rFont val="Meiryo UI"/>
        <family val="3"/>
        <charset val="128"/>
      </rPr>
      <t>※選択入力</t>
    </r>
    <rPh sb="2" eb="4">
      <t>チョウヒョウ</t>
    </rPh>
    <rPh sb="4" eb="6">
      <t>ヒョウジ</t>
    </rPh>
    <rPh sb="7" eb="9">
      <t>ジュンバン</t>
    </rPh>
    <phoneticPr fontId="3"/>
  </si>
  <si>
    <r>
      <t xml:space="preserve"> 変 更 事 項  </t>
    </r>
    <r>
      <rPr>
        <b/>
        <sz val="12"/>
        <color rgb="FFFF0000"/>
        <rFont val="ＭＳ Ｐ明朝"/>
        <family val="1"/>
        <charset val="128"/>
      </rPr>
      <t>（該当番号を○でかこみ必要事項を記入してください）</t>
    </r>
    <rPh sb="1" eb="2">
      <t>ヘン</t>
    </rPh>
    <rPh sb="3" eb="4">
      <t>サラ</t>
    </rPh>
    <rPh sb="5" eb="6">
      <t>コト</t>
    </rPh>
    <rPh sb="7" eb="8">
      <t>コウ</t>
    </rPh>
    <phoneticPr fontId="4"/>
  </si>
  <si>
    <t>1.契約者番号　2.口座番号順　3.氏名順</t>
    <phoneticPr fontId="7"/>
  </si>
  <si>
    <t>1.毎　月</t>
    <phoneticPr fontId="7"/>
  </si>
  <si>
    <t>2.特定月</t>
  </si>
  <si>
    <t>1月</t>
    <rPh sb="1" eb="2">
      <t>ガツ</t>
    </rPh>
    <phoneticPr fontId="7"/>
  </si>
  <si>
    <t>2月</t>
    <rPh sb="1" eb="2">
      <t>ガツ</t>
    </rPh>
    <phoneticPr fontId="7"/>
  </si>
  <si>
    <t>3月</t>
    <rPh sb="1" eb="2">
      <t>ガツ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</si>
  <si>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</si>
  <si>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</si>
  <si>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</si>
  <si>
    <t>7月</t>
    <rPh sb="1" eb="2">
      <t>ガツ</t>
    </rPh>
    <phoneticPr fontId="7"/>
  </si>
  <si>
    <t>8月</t>
    <rPh sb="1" eb="2">
      <t>ガツ</t>
    </rPh>
    <phoneticPr fontId="7"/>
  </si>
  <si>
    <t>9月</t>
    <rPh sb="1" eb="2">
      <t>ガツ</t>
    </rPh>
    <phoneticPr fontId="7"/>
  </si>
  <si>
    <t>10月</t>
    <rPh sb="2" eb="3">
      <t>ガツ</t>
    </rPh>
    <phoneticPr fontId="7"/>
  </si>
  <si>
    <t>11月</t>
    <rPh sb="2" eb="3">
      <t>ガツ</t>
    </rPh>
    <phoneticPr fontId="7"/>
  </si>
  <si>
    <t>12月</t>
    <rPh sb="2" eb="3">
      <t>ガツ</t>
    </rPh>
    <phoneticPr fontId="7"/>
  </si>
  <si>
    <t>1.クイックのみ 　 　2.ワイドのみ　 　 3.クイック・ワイド別請求　　　4.クイック・ワイド混在</t>
    <phoneticPr fontId="7"/>
  </si>
  <si>
    <t>　　1.Web伝送　　　2.BIB伝送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</si>
</sst>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name val="ＭＳ Ｐ明朝"/>
      <family val="1"/>
      <charset val="128"/>
    </font>
    <font>
      <b/>
      <sz val="11"/>
      <color rgb="FFFF0000"/>
      <name val="Meiryo UI"/>
      <family val="3"/>
      <charset val="128"/>
    </font>
    <font>
      <b/>
      <sz val="12"/>
      <name val="ＭＳ Ｐ明朝"/>
      <family val="1"/>
      <charset val="128"/>
    </font>
    <font>
      <sz val="9"/>
      <name val="Meiryo UI"/>
      <family val="3"/>
      <charset val="128"/>
    </font>
    <font>
      <sz val="10.5"/>
      <name val="ＭＳ Ｐ明朝"/>
      <family val="1"/>
      <charset val="128"/>
    </font>
    <font>
      <sz val="9"/>
      <name val="Meiryo UI"/>
      <family val="3"/>
      <charset val="128"/>
    </font>
    <font>
      <sz val="9"/>
      <color theme="0"/>
      <name val="Meiryo UI"/>
      <family val="3"/>
      <charset val="128"/>
    </font>
    <font>
      <sz val="11"/>
      <color theme="0"/>
      <name val="ＭＳ Ｐ明朝"/>
      <family val="1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6">
    <xf numFmtId="0" fontId="0" fillId="0" borderId="0" xfId="0">
      <alignment vertical="center"/>
    </xf>
    <xf numFmtId="0" fontId="5" fillId="0" borderId="0" xfId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3" fillId="0" borderId="0" xfId="1" applyFont="1" applyAlignment="1">
      <alignment vertical="center"/>
    </xf>
    <xf numFmtId="49" fontId="10" fillId="0" borderId="0" xfId="1" applyNumberFormat="1" applyFont="1" applyAlignment="1" applyProtection="1">
      <alignment vertical="center"/>
      <protection locked="0"/>
    </xf>
    <xf numFmtId="49" fontId="13" fillId="0" borderId="0" xfId="1" applyNumberFormat="1" applyFont="1" applyAlignment="1" applyProtection="1">
      <alignment horizontal="left" vertical="center"/>
      <protection locked="0"/>
    </xf>
    <xf numFmtId="49" fontId="13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5" fillId="0" borderId="13" xfId="1" applyFont="1" applyBorder="1"/>
    <xf numFmtId="0" fontId="17" fillId="0" borderId="0" xfId="1" applyFont="1"/>
    <xf numFmtId="0" fontId="5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49" fontId="16" fillId="0" borderId="0" xfId="1" applyNumberFormat="1" applyFont="1" applyAlignment="1" applyProtection="1">
      <alignment horizontal="left" vertical="center"/>
      <protection locked="0"/>
    </xf>
    <xf numFmtId="49" fontId="16" fillId="0" borderId="0" xfId="1" applyNumberFormat="1" applyFont="1" applyAlignment="1" applyProtection="1">
      <alignment vertical="center"/>
      <protection locked="0"/>
    </xf>
    <xf numFmtId="0" fontId="17" fillId="0" borderId="0" xfId="1" applyFont="1" applyAlignment="1">
      <alignment vertical="center" shrinkToFit="1"/>
    </xf>
    <xf numFmtId="0" fontId="5" fillId="0" borderId="0" xfId="1" applyFont="1" applyAlignment="1">
      <alignment horizontal="right"/>
    </xf>
    <xf numFmtId="0" fontId="5" fillId="0" borderId="16" xfId="1" applyFont="1" applyBorder="1"/>
    <xf numFmtId="0" fontId="5" fillId="0" borderId="20" xfId="1" applyFont="1" applyBorder="1"/>
    <xf numFmtId="0" fontId="20" fillId="0" borderId="0" xfId="1" applyFont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/>
    <xf numFmtId="0" fontId="10" fillId="0" borderId="29" xfId="1" applyFont="1" applyBorder="1" applyAlignment="1">
      <alignment horizontal="center" vertical="center"/>
    </xf>
    <xf numFmtId="0" fontId="14" fillId="0" borderId="16" xfId="1" applyFont="1" applyBorder="1" applyAlignment="1">
      <alignment vertical="center"/>
    </xf>
    <xf numFmtId="0" fontId="10" fillId="0" borderId="16" xfId="1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indent="1"/>
    </xf>
    <xf numFmtId="0" fontId="5" fillId="0" borderId="22" xfId="1" applyFont="1" applyBorder="1" applyAlignment="1">
      <alignment horizontal="left" vertical="center" indent="1"/>
    </xf>
    <xf numFmtId="49" fontId="11" fillId="0" borderId="16" xfId="1" applyNumberFormat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49" fontId="15" fillId="0" borderId="16" xfId="1" applyNumberFormat="1" applyFont="1" applyBorder="1" applyAlignment="1" applyProtection="1">
      <alignment horizontal="center" vertical="center"/>
      <protection locked="0"/>
    </xf>
    <xf numFmtId="0" fontId="23" fillId="0" borderId="0" xfId="1" applyFont="1"/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4" fillId="0" borderId="0" xfId="1" applyFont="1"/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7" fillId="0" borderId="39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3" borderId="37" xfId="1" applyFont="1" applyFill="1" applyBorder="1" applyAlignment="1" applyProtection="1">
      <alignment vertical="center"/>
      <protection locked="0"/>
    </xf>
    <xf numFmtId="0" fontId="17" fillId="0" borderId="38" xfId="1" applyFont="1" applyBorder="1" applyAlignment="1">
      <alignment vertical="center"/>
    </xf>
    <xf numFmtId="0" fontId="17" fillId="3" borderId="34" xfId="1" applyFont="1" applyFill="1" applyBorder="1" applyAlignment="1" applyProtection="1">
      <alignment vertical="center"/>
      <protection locked="0"/>
    </xf>
    <xf numFmtId="0" fontId="17" fillId="0" borderId="40" xfId="1" applyFont="1" applyBorder="1" applyAlignment="1">
      <alignment vertical="center"/>
    </xf>
    <xf numFmtId="0" fontId="17" fillId="3" borderId="39" xfId="1" applyFont="1" applyFill="1" applyBorder="1" applyAlignment="1" applyProtection="1">
      <alignment vertical="center"/>
      <protection locked="0"/>
    </xf>
    <xf numFmtId="0" fontId="17" fillId="3" borderId="14" xfId="1" applyFont="1" applyFill="1" applyBorder="1" applyAlignment="1" applyProtection="1">
      <alignment vertical="center"/>
      <protection locked="0"/>
    </xf>
    <xf numFmtId="0" fontId="13" fillId="0" borderId="47" xfId="1" applyFont="1" applyBorder="1" applyAlignment="1">
      <alignment horizontal="left" vertical="center" indent="1"/>
    </xf>
    <xf numFmtId="0" fontId="13" fillId="0" borderId="48" xfId="1" applyFont="1" applyBorder="1" applyAlignment="1">
      <alignment horizontal="left" vertical="center" indent="1"/>
    </xf>
    <xf numFmtId="0" fontId="13" fillId="0" borderId="49" xfId="1" applyFont="1" applyBorder="1" applyAlignment="1">
      <alignment horizontal="left" vertical="center" indent="1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16" xfId="1" applyFont="1" applyBorder="1" applyAlignment="1">
      <alignment vertical="center"/>
    </xf>
    <xf numFmtId="0" fontId="11" fillId="0" borderId="16" xfId="1" applyFont="1" applyBorder="1" applyAlignment="1">
      <alignment horizontal="left" vertical="center" indent="1"/>
    </xf>
    <xf numFmtId="0" fontId="11" fillId="0" borderId="20" xfId="1" applyFont="1" applyBorder="1" applyAlignment="1">
      <alignment horizontal="left" vertical="center" indent="1"/>
    </xf>
    <xf numFmtId="0" fontId="11" fillId="0" borderId="25" xfId="1" applyFont="1" applyBorder="1" applyAlignment="1">
      <alignment horizontal="left" vertical="center" indent="1"/>
    </xf>
    <xf numFmtId="0" fontId="11" fillId="0" borderId="31" xfId="1" applyFont="1" applyBorder="1" applyAlignment="1">
      <alignment horizontal="left" vertical="center" indent="1"/>
    </xf>
    <xf numFmtId="0" fontId="11" fillId="0" borderId="25" xfId="1" applyFont="1" applyBorder="1" applyAlignment="1">
      <alignment vertical="center"/>
    </xf>
    <xf numFmtId="0" fontId="11" fillId="0" borderId="50" xfId="1" applyFont="1" applyBorder="1" applyAlignment="1">
      <alignment horizontal="left" vertical="center" indent="1"/>
    </xf>
    <xf numFmtId="0" fontId="23" fillId="0" borderId="0" xfId="1" applyFont="1" applyAlignment="1" applyProtection="1">
      <alignment vertical="center"/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26" fillId="0" borderId="0" xfId="1" applyFont="1" applyProtection="1">
      <protection locked="0"/>
    </xf>
    <xf numFmtId="0" fontId="17" fillId="3" borderId="37" xfId="1" applyFont="1" applyFill="1" applyBorder="1" applyAlignment="1" applyProtection="1">
      <alignment vertical="center"/>
      <protection locked="0"/>
    </xf>
    <xf numFmtId="0" fontId="17" fillId="3" borderId="39" xfId="1" applyFont="1" applyFill="1" applyBorder="1" applyAlignment="1" applyProtection="1">
      <alignment vertical="center"/>
      <protection locked="0"/>
    </xf>
    <xf numFmtId="0" fontId="17" fillId="3" borderId="40" xfId="1" applyFont="1" applyFill="1" applyBorder="1" applyAlignment="1" applyProtection="1">
      <alignment vertical="center"/>
      <protection locked="0"/>
    </xf>
    <xf numFmtId="0" fontId="11" fillId="0" borderId="17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 indent="1"/>
    </xf>
    <xf numFmtId="0" fontId="11" fillId="0" borderId="20" xfId="1" applyFont="1" applyBorder="1" applyAlignment="1">
      <alignment horizontal="left" vertical="center" indent="1"/>
    </xf>
    <xf numFmtId="0" fontId="11" fillId="0" borderId="25" xfId="1" applyFont="1" applyBorder="1" applyAlignment="1">
      <alignment horizontal="left" vertical="center" indent="1"/>
    </xf>
    <xf numFmtId="0" fontId="11" fillId="0" borderId="31" xfId="1" applyFont="1" applyBorder="1" applyAlignment="1">
      <alignment horizontal="left" vertical="center" indent="1"/>
    </xf>
    <xf numFmtId="49" fontId="15" fillId="0" borderId="16" xfId="1" applyNumberFormat="1" applyFont="1" applyBorder="1" applyAlignment="1" applyProtection="1">
      <alignment horizontal="center" vertical="center"/>
      <protection locked="0"/>
    </xf>
    <xf numFmtId="49" fontId="15" fillId="0" borderId="25" xfId="1" applyNumberFormat="1" applyFont="1" applyBorder="1" applyAlignment="1" applyProtection="1">
      <alignment horizontal="center" vertical="center"/>
      <protection locked="0"/>
    </xf>
    <xf numFmtId="0" fontId="18" fillId="0" borderId="15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indent="1"/>
    </xf>
    <xf numFmtId="0" fontId="6" fillId="0" borderId="16" xfId="1" applyFont="1" applyBorder="1" applyAlignment="1">
      <alignment horizontal="left" vertical="center" indent="1"/>
    </xf>
    <xf numFmtId="0" fontId="6" fillId="0" borderId="20" xfId="1" applyFont="1" applyBorder="1" applyAlignment="1">
      <alignment horizontal="left" vertical="center" indent="1"/>
    </xf>
    <xf numFmtId="0" fontId="6" fillId="0" borderId="26" xfId="1" applyFont="1" applyBorder="1" applyAlignment="1">
      <alignment horizontal="left" vertical="center" indent="1"/>
    </xf>
    <xf numFmtId="0" fontId="6" fillId="0" borderId="25" xfId="1" applyFont="1" applyBorder="1" applyAlignment="1">
      <alignment horizontal="left" vertical="center" indent="1"/>
    </xf>
    <xf numFmtId="0" fontId="6" fillId="0" borderId="31" xfId="1" applyFont="1" applyBorder="1" applyAlignment="1">
      <alignment horizontal="left" vertical="center" indent="1"/>
    </xf>
    <xf numFmtId="0" fontId="11" fillId="0" borderId="17" xfId="1" applyFont="1" applyBorder="1" applyAlignment="1">
      <alignment horizontal="left" vertical="center" indent="1"/>
    </xf>
    <xf numFmtId="0" fontId="11" fillId="0" borderId="26" xfId="1" applyFont="1" applyBorder="1" applyAlignment="1">
      <alignment horizontal="left" vertical="center" indent="1"/>
    </xf>
    <xf numFmtId="0" fontId="11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36" xfId="1" applyNumberFormat="1" applyFont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1" fillId="0" borderId="1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7" fillId="3" borderId="15" xfId="1" applyFont="1" applyFill="1" applyBorder="1" applyAlignment="1" applyProtection="1">
      <alignment vertical="center"/>
      <protection locked="0"/>
    </xf>
    <xf numFmtId="0" fontId="17" fillId="3" borderId="16" xfId="1" applyFont="1" applyFill="1" applyBorder="1" applyAlignment="1" applyProtection="1">
      <alignment vertical="center"/>
      <protection locked="0"/>
    </xf>
    <xf numFmtId="0" fontId="17" fillId="3" borderId="20" xfId="1" applyFont="1" applyFill="1" applyBorder="1" applyAlignment="1" applyProtection="1">
      <alignment vertical="center"/>
      <protection locked="0"/>
    </xf>
    <xf numFmtId="0" fontId="17" fillId="3" borderId="24" xfId="1" applyFont="1" applyFill="1" applyBorder="1" applyAlignment="1" applyProtection="1">
      <alignment vertical="center"/>
      <protection locked="0"/>
    </xf>
    <xf numFmtId="0" fontId="17" fillId="3" borderId="25" xfId="1" applyFont="1" applyFill="1" applyBorder="1" applyAlignment="1" applyProtection="1">
      <alignment vertical="center"/>
      <protection locked="0"/>
    </xf>
    <xf numFmtId="0" fontId="17" fillId="3" borderId="31" xfId="1" applyFont="1" applyFill="1" applyBorder="1" applyAlignment="1" applyProtection="1">
      <alignment vertical="center"/>
      <protection locked="0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 wrapText="1" indent="1"/>
    </xf>
    <xf numFmtId="0" fontId="11" fillId="0" borderId="0" xfId="1" applyFont="1" applyBorder="1" applyAlignment="1">
      <alignment horizontal="left" vertical="center" wrapText="1" indent="1"/>
    </xf>
    <xf numFmtId="0" fontId="11" fillId="0" borderId="22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0" fontId="11" fillId="0" borderId="25" xfId="1" applyFont="1" applyBorder="1" applyAlignment="1">
      <alignment horizontal="left" vertical="center" wrapText="1" indent="1"/>
    </xf>
    <xf numFmtId="0" fontId="11" fillId="0" borderId="31" xfId="1" applyFont="1" applyBorder="1" applyAlignment="1">
      <alignment horizontal="left" vertical="center" wrapText="1" indent="1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0" fillId="0" borderId="3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1" fillId="0" borderId="32" xfId="1" applyFont="1" applyBorder="1" applyAlignment="1">
      <alignment horizontal="left" vertical="center" indent="1"/>
    </xf>
    <xf numFmtId="0" fontId="11" fillId="0" borderId="35" xfId="1" applyFont="1" applyBorder="1" applyAlignment="1">
      <alignment horizontal="left" vertical="center" indent="1"/>
    </xf>
    <xf numFmtId="0" fontId="11" fillId="0" borderId="41" xfId="1" applyFont="1" applyBorder="1" applyAlignment="1">
      <alignment horizontal="left" vertical="center" indent="1"/>
    </xf>
    <xf numFmtId="0" fontId="11" fillId="0" borderId="25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 applyProtection="1">
      <alignment horizontal="center" vertical="center"/>
      <protection locked="0"/>
    </xf>
    <xf numFmtId="0" fontId="11" fillId="0" borderId="31" xfId="1" applyNumberFormat="1" applyFont="1" applyBorder="1" applyAlignment="1" applyProtection="1">
      <alignment horizontal="center" vertical="center"/>
      <protection locked="0"/>
    </xf>
    <xf numFmtId="0" fontId="5" fillId="0" borderId="3" xfId="1" applyFont="1" applyBorder="1"/>
    <xf numFmtId="0" fontId="5" fillId="0" borderId="4" xfId="1" applyFont="1" applyBorder="1"/>
    <xf numFmtId="0" fontId="5" fillId="0" borderId="5" xfId="1" applyFont="1" applyBorder="1"/>
    <xf numFmtId="0" fontId="5" fillId="0" borderId="8" xfId="1" applyFont="1" applyBorder="1"/>
    <xf numFmtId="0" fontId="5" fillId="0" borderId="0" xfId="1" applyFont="1" applyBorder="1"/>
    <xf numFmtId="0" fontId="5" fillId="0" borderId="9" xfId="1" applyFont="1" applyBorder="1"/>
    <xf numFmtId="0" fontId="5" fillId="0" borderId="6" xfId="1" applyFont="1" applyBorder="1"/>
    <xf numFmtId="0" fontId="5" fillId="0" borderId="1" xfId="1" applyFont="1" applyBorder="1"/>
    <xf numFmtId="0" fontId="5" fillId="0" borderId="7" xfId="1" applyFont="1" applyBorder="1"/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11" fillId="0" borderId="17" xfId="1" applyNumberFormat="1" applyFont="1" applyBorder="1" applyAlignment="1" applyProtection="1">
      <alignment horizontal="center" vertical="center"/>
      <protection locked="0"/>
    </xf>
    <xf numFmtId="49" fontId="11" fillId="0" borderId="16" xfId="1" applyNumberFormat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1"/>
    </xf>
    <xf numFmtId="0" fontId="11" fillId="0" borderId="23" xfId="1" applyFont="1" applyBorder="1" applyAlignment="1">
      <alignment horizontal="left" vertical="center" wrapText="1" indent="1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3" fillId="0" borderId="25" xfId="1" applyFont="1" applyBorder="1" applyAlignment="1">
      <alignment horizontal="left" vertical="center" indent="1"/>
    </xf>
    <xf numFmtId="0" fontId="13" fillId="0" borderId="31" xfId="1" applyFont="1" applyBorder="1" applyAlignment="1">
      <alignment horizontal="left" vertical="center" indent="1"/>
    </xf>
    <xf numFmtId="0" fontId="6" fillId="0" borderId="17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vertical="center"/>
    </xf>
    <xf numFmtId="0" fontId="11" fillId="0" borderId="18" xfId="1" applyNumberFormat="1" applyFont="1" applyBorder="1" applyAlignment="1">
      <alignment vertical="center"/>
    </xf>
    <xf numFmtId="0" fontId="11" fillId="0" borderId="25" xfId="1" applyNumberFormat="1" applyFont="1" applyBorder="1" applyAlignment="1">
      <alignment vertical="center"/>
    </xf>
    <xf numFmtId="0" fontId="11" fillId="0" borderId="27" xfId="1" applyNumberFormat="1" applyFont="1" applyBorder="1" applyAlignment="1">
      <alignment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31" xfId="1" applyNumberFormat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1" fillId="0" borderId="43" xfId="1" applyNumberFormat="1" applyFont="1" applyBorder="1" applyAlignment="1" applyProtection="1">
      <alignment horizontal="center" vertical="center"/>
      <protection locked="0"/>
    </xf>
    <xf numFmtId="0" fontId="11" fillId="0" borderId="44" xfId="1" applyNumberFormat="1" applyFont="1" applyBorder="1" applyAlignment="1" applyProtection="1">
      <alignment horizontal="center" vertical="center"/>
      <protection locked="0"/>
    </xf>
    <xf numFmtId="0" fontId="11" fillId="0" borderId="46" xfId="1" applyNumberFormat="1" applyFont="1" applyBorder="1" applyAlignment="1" applyProtection="1">
      <alignment horizontal="center" vertical="center"/>
      <protection locked="0"/>
    </xf>
    <xf numFmtId="0" fontId="11" fillId="0" borderId="45" xfId="1" applyNumberFormat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>
      <alignment horizontal="left" vertical="center" indent="1"/>
    </xf>
    <xf numFmtId="0" fontId="5" fillId="0" borderId="39" xfId="1" applyFont="1" applyBorder="1" applyAlignment="1">
      <alignment horizontal="left" vertical="center" indent="1"/>
    </xf>
    <xf numFmtId="0" fontId="5" fillId="0" borderId="40" xfId="1" applyFont="1" applyBorder="1" applyAlignment="1">
      <alignment horizontal="left" vertical="center" indent="1"/>
    </xf>
    <xf numFmtId="0" fontId="5" fillId="0" borderId="32" xfId="1" applyFont="1" applyBorder="1" applyAlignment="1">
      <alignment horizontal="left" vertical="center" indent="1"/>
    </xf>
    <xf numFmtId="0" fontId="5" fillId="0" borderId="35" xfId="1" applyFont="1" applyBorder="1" applyAlignment="1">
      <alignment horizontal="left" vertical="center" indent="1"/>
    </xf>
    <xf numFmtId="0" fontId="5" fillId="0" borderId="41" xfId="1" applyFont="1" applyBorder="1" applyAlignment="1">
      <alignment horizontal="left" vertical="center" indent="1"/>
    </xf>
    <xf numFmtId="0" fontId="22" fillId="0" borderId="10" xfId="1" applyFont="1" applyBorder="1" applyAlignment="1">
      <alignment horizontal="left" vertical="center" indent="1"/>
    </xf>
    <xf numFmtId="0" fontId="22" fillId="0" borderId="11" xfId="1" applyFont="1" applyBorder="1" applyAlignment="1">
      <alignment horizontal="left" vertical="center" indent="1"/>
    </xf>
    <xf numFmtId="0" fontId="22" fillId="0" borderId="42" xfId="1" applyFont="1" applyBorder="1" applyAlignment="1">
      <alignment horizontal="left" vertical="center" indent="1"/>
    </xf>
    <xf numFmtId="0" fontId="22" fillId="0" borderId="26" xfId="1" applyFont="1" applyBorder="1" applyAlignment="1">
      <alignment horizontal="left" vertical="center" indent="1"/>
    </xf>
    <xf numFmtId="0" fontId="22" fillId="0" borderId="25" xfId="1" applyFont="1" applyBorder="1" applyAlignment="1">
      <alignment horizontal="left" vertical="center" indent="1"/>
    </xf>
    <xf numFmtId="0" fontId="22" fillId="0" borderId="31" xfId="1" applyFont="1" applyBorder="1" applyAlignment="1">
      <alignment horizontal="left" vertical="center" indent="1"/>
    </xf>
    <xf numFmtId="0" fontId="8" fillId="0" borderId="3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29" xfId="1" applyNumberFormat="1" applyFont="1" applyBorder="1" applyAlignment="1" applyProtection="1">
      <alignment horizontal="center" vertical="center"/>
      <protection locked="0"/>
    </xf>
    <xf numFmtId="0" fontId="6" fillId="0" borderId="28" xfId="1" applyNumberFormat="1" applyFont="1" applyBorder="1" applyAlignment="1">
      <alignment horizontal="center" vertical="center"/>
    </xf>
    <xf numFmtId="0" fontId="6" fillId="0" borderId="29" xfId="1" applyNumberFormat="1" applyFont="1" applyBorder="1" applyAlignment="1">
      <alignment horizontal="center"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center" vertical="center"/>
    </xf>
    <xf numFmtId="49" fontId="10" fillId="0" borderId="28" xfId="1" applyNumberFormat="1" applyFont="1" applyBorder="1" applyAlignment="1">
      <alignment horizontal="center" vertical="center"/>
    </xf>
    <xf numFmtId="49" fontId="10" fillId="0" borderId="29" xfId="1" applyNumberFormat="1" applyFont="1" applyBorder="1" applyAlignment="1">
      <alignment horizontal="center" vertical="center"/>
    </xf>
    <xf numFmtId="49" fontId="10" fillId="0" borderId="30" xfId="1" applyNumberFormat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1" fillId="0" borderId="17" xfId="1" applyFont="1" applyBorder="1" applyAlignment="1">
      <alignment horizontal="left" vertical="center" wrapText="1" indent="1"/>
    </xf>
    <xf numFmtId="0" fontId="11" fillId="0" borderId="16" xfId="1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left" vertical="center" wrapText="1" indent="1"/>
    </xf>
    <xf numFmtId="0" fontId="11" fillId="0" borderId="7" xfId="1" applyFont="1" applyBorder="1" applyAlignment="1">
      <alignment horizontal="left" vertical="center" wrapText="1" indent="1"/>
    </xf>
    <xf numFmtId="0" fontId="6" fillId="0" borderId="17" xfId="1" applyFont="1" applyBorder="1" applyAlignment="1">
      <alignment horizontal="left" vertical="center" wrapText="1" indent="1"/>
    </xf>
    <xf numFmtId="0" fontId="6" fillId="0" borderId="16" xfId="1" applyFont="1" applyBorder="1" applyAlignment="1">
      <alignment horizontal="left" vertical="center" wrapText="1" indent="1"/>
    </xf>
    <xf numFmtId="0" fontId="6" fillId="0" borderId="20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left" vertical="center" wrapText="1" indent="1"/>
    </xf>
    <xf numFmtId="0" fontId="6" fillId="0" borderId="1" xfId="1" applyFont="1" applyBorder="1" applyAlignment="1">
      <alignment horizontal="left" vertical="center" wrapText="1" indent="1"/>
    </xf>
    <xf numFmtId="0" fontId="6" fillId="0" borderId="23" xfId="1" applyFont="1" applyBorder="1" applyAlignment="1">
      <alignment horizontal="left" vertical="center" wrapText="1" indent="1"/>
    </xf>
    <xf numFmtId="0" fontId="18" fillId="0" borderId="1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left" vertical="center" indent="1"/>
    </xf>
    <xf numFmtId="0" fontId="8" fillId="0" borderId="12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17" fillId="3" borderId="37" xfId="1" applyNumberFormat="1" applyFont="1" applyFill="1" applyBorder="1" applyAlignment="1" applyProtection="1">
      <alignment horizontal="center" vertical="center"/>
      <protection locked="0"/>
    </xf>
    <xf numFmtId="49" fontId="17" fillId="3" borderId="39" xfId="1" applyNumberFormat="1" applyFont="1" applyFill="1" applyBorder="1" applyAlignment="1" applyProtection="1">
      <alignment horizontal="center" vertical="center"/>
      <protection locked="0"/>
    </xf>
    <xf numFmtId="49" fontId="17" fillId="3" borderId="40" xfId="1" applyNumberFormat="1" applyFont="1" applyFill="1" applyBorder="1" applyAlignment="1" applyProtection="1">
      <alignment horizontal="center" vertical="center"/>
      <protection locked="0"/>
    </xf>
    <xf numFmtId="49" fontId="17" fillId="3" borderId="15" xfId="1" applyNumberFormat="1" applyFont="1" applyFill="1" applyBorder="1" applyAlignment="1" applyProtection="1">
      <alignment horizontal="center" vertical="center"/>
      <protection locked="0"/>
    </xf>
    <xf numFmtId="49" fontId="17" fillId="3" borderId="16" xfId="1" applyNumberFormat="1" applyFont="1" applyFill="1" applyBorder="1" applyAlignment="1" applyProtection="1">
      <alignment horizontal="center" vertical="center"/>
      <protection locked="0"/>
    </xf>
    <xf numFmtId="49" fontId="17" fillId="3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16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indent="1"/>
    </xf>
    <xf numFmtId="0" fontId="18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 indent="1"/>
    </xf>
    <xf numFmtId="0" fontId="5" fillId="2" borderId="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3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0" fillId="0" borderId="51" xfId="1" applyFont="1" applyBorder="1" applyAlignment="1">
      <alignment horizontal="center" vertical="center"/>
    </xf>
  </cellXfs>
  <cellStyles count="2">
    <cellStyle name="標準" xfId="0" builtinId="0"/>
    <cellStyle name="標準 2" xfId="1" xr:uid="{9B0A8C6D-AE1D-485C-B855-C49591D8AB66}"/>
  </cellStyles>
  <dxfs count="1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37" lockText="1" noThreeD="1"/>
</file>

<file path=xl/ctrlProps/ctrlProp10.xml><?xml version="1.0" encoding="utf-8"?>
<formControlPr xmlns="http://schemas.microsoft.com/office/spreadsheetml/2009/9/main" objectType="CheckBox" fmlaLink="$K$37" lockText="1" noThreeD="1"/>
</file>

<file path=xl/ctrlProps/ctrlProp11.xml><?xml version="1.0" encoding="utf-8"?>
<formControlPr xmlns="http://schemas.microsoft.com/office/spreadsheetml/2009/9/main" objectType="CheckBox" fmlaLink="$L$37" lockText="1" noThreeD="1"/>
</file>

<file path=xl/ctrlProps/ctrlProp12.xml><?xml version="1.0" encoding="utf-8"?>
<formControlPr xmlns="http://schemas.microsoft.com/office/spreadsheetml/2009/9/main" objectType="CheckBox" fmlaLink="$M$37" lockText="1" noThreeD="1"/>
</file>

<file path=xl/ctrlProps/ctrlProp2.xml><?xml version="1.0" encoding="utf-8"?>
<formControlPr xmlns="http://schemas.microsoft.com/office/spreadsheetml/2009/9/main" objectType="CheckBox" fmlaLink="$C$37" noThreeD="1"/>
</file>

<file path=xl/ctrlProps/ctrlProp3.xml><?xml version="1.0" encoding="utf-8"?>
<formControlPr xmlns="http://schemas.microsoft.com/office/spreadsheetml/2009/9/main" objectType="CheckBox" fmlaLink="$D$37" lockText="1" noThreeD="1"/>
</file>

<file path=xl/ctrlProps/ctrlProp4.xml><?xml version="1.0" encoding="utf-8"?>
<formControlPr xmlns="http://schemas.microsoft.com/office/spreadsheetml/2009/9/main" objectType="CheckBox" fmlaLink="$E$37" lockText="1" noThreeD="1"/>
</file>

<file path=xl/ctrlProps/ctrlProp5.xml><?xml version="1.0" encoding="utf-8"?>
<formControlPr xmlns="http://schemas.microsoft.com/office/spreadsheetml/2009/9/main" objectType="CheckBox" fmlaLink="$F$37" lockText="1" noThreeD="1"/>
</file>

<file path=xl/ctrlProps/ctrlProp6.xml><?xml version="1.0" encoding="utf-8"?>
<formControlPr xmlns="http://schemas.microsoft.com/office/spreadsheetml/2009/9/main" objectType="CheckBox" fmlaLink="$G$37" lockText="1" noThreeD="1"/>
</file>

<file path=xl/ctrlProps/ctrlProp7.xml><?xml version="1.0" encoding="utf-8"?>
<formControlPr xmlns="http://schemas.microsoft.com/office/spreadsheetml/2009/9/main" objectType="CheckBox" fmlaLink="$H$37" lockText="1" noThreeD="1"/>
</file>

<file path=xl/ctrlProps/ctrlProp8.xml><?xml version="1.0" encoding="utf-8"?>
<formControlPr xmlns="http://schemas.microsoft.com/office/spreadsheetml/2009/9/main" objectType="CheckBox" fmlaLink="$I$37" lockText="1" noThreeD="1"/>
</file>

<file path=xl/ctrlProps/ctrlProp9.xml><?xml version="1.0" encoding="utf-8"?>
<formControlPr xmlns="http://schemas.microsoft.com/office/spreadsheetml/2009/9/main" objectType="CheckBox" fmlaLink="$J$3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68580</xdr:colOff>
      <xdr:row>39</xdr:row>
      <xdr:rowOff>0</xdr:rowOff>
    </xdr:from>
    <xdr:to>
      <xdr:col>30</xdr:col>
      <xdr:colOff>93980</xdr:colOff>
      <xdr:row>39</xdr:row>
      <xdr:rowOff>15240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42060" y="8115300"/>
          <a:ext cx="186690" cy="15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85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24</xdr:row>
          <xdr:rowOff>198120</xdr:rowOff>
        </xdr:from>
        <xdr:to>
          <xdr:col>2</xdr:col>
          <xdr:colOff>167640</xdr:colOff>
          <xdr:row>26</xdr:row>
          <xdr:rowOff>7620</xdr:rowOff>
        </xdr:to>
        <xdr:sp macro="" textlink="">
          <xdr:nvSpPr>
            <xdr:cNvPr id="1031" name="Check Box 7" descr=" 1月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1月チェック 7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24</xdr:row>
          <xdr:rowOff>198120</xdr:rowOff>
        </xdr:from>
        <xdr:to>
          <xdr:col>4</xdr:col>
          <xdr:colOff>137160</xdr:colOff>
          <xdr:row>26</xdr:row>
          <xdr:rowOff>0</xdr:rowOff>
        </xdr:to>
        <xdr:sp macro="" textlink="">
          <xdr:nvSpPr>
            <xdr:cNvPr id="1044" name="Check Box 20" descr="2月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198120</xdr:rowOff>
        </xdr:from>
        <xdr:to>
          <xdr:col>6</xdr:col>
          <xdr:colOff>106680</xdr:colOff>
          <xdr:row>26</xdr:row>
          <xdr:rowOff>0</xdr:rowOff>
        </xdr:to>
        <xdr:sp macro="" textlink="">
          <xdr:nvSpPr>
            <xdr:cNvPr id="1045" name="Check Box 21" descr="3月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24</xdr:row>
          <xdr:rowOff>198120</xdr:rowOff>
        </xdr:from>
        <xdr:to>
          <xdr:col>8</xdr:col>
          <xdr:colOff>76200</xdr:colOff>
          <xdr:row>26</xdr:row>
          <xdr:rowOff>0</xdr:rowOff>
        </xdr:to>
        <xdr:sp macro="" textlink="">
          <xdr:nvSpPr>
            <xdr:cNvPr id="1046" name="Check Box 22" descr=" 1月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24</xdr:row>
          <xdr:rowOff>198120</xdr:rowOff>
        </xdr:from>
        <xdr:to>
          <xdr:col>10</xdr:col>
          <xdr:colOff>45720</xdr:colOff>
          <xdr:row>26</xdr:row>
          <xdr:rowOff>0</xdr:rowOff>
        </xdr:to>
        <xdr:sp macro="" textlink="">
          <xdr:nvSpPr>
            <xdr:cNvPr id="1047" name="Check Box 23" descr=" 1月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24</xdr:row>
          <xdr:rowOff>198120</xdr:rowOff>
        </xdr:from>
        <xdr:to>
          <xdr:col>12</xdr:col>
          <xdr:colOff>15240</xdr:colOff>
          <xdr:row>26</xdr:row>
          <xdr:rowOff>0</xdr:rowOff>
        </xdr:to>
        <xdr:sp macro="" textlink="">
          <xdr:nvSpPr>
            <xdr:cNvPr id="1048" name="Check Box 24" descr=" 1月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6月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25</xdr:row>
          <xdr:rowOff>182880</xdr:rowOff>
        </xdr:from>
        <xdr:to>
          <xdr:col>2</xdr:col>
          <xdr:colOff>167640</xdr:colOff>
          <xdr:row>26</xdr:row>
          <xdr:rowOff>205740</xdr:rowOff>
        </xdr:to>
        <xdr:sp macro="" textlink="">
          <xdr:nvSpPr>
            <xdr:cNvPr id="1049" name="Check Box 25" descr=" 1月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25</xdr:row>
          <xdr:rowOff>182880</xdr:rowOff>
        </xdr:from>
        <xdr:to>
          <xdr:col>4</xdr:col>
          <xdr:colOff>137160</xdr:colOff>
          <xdr:row>26</xdr:row>
          <xdr:rowOff>205740</xdr:rowOff>
        </xdr:to>
        <xdr:sp macro="" textlink="">
          <xdr:nvSpPr>
            <xdr:cNvPr id="1050" name="Check Box 26" descr=" 1月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182880</xdr:rowOff>
        </xdr:from>
        <xdr:to>
          <xdr:col>6</xdr:col>
          <xdr:colOff>106680</xdr:colOff>
          <xdr:row>26</xdr:row>
          <xdr:rowOff>205740</xdr:rowOff>
        </xdr:to>
        <xdr:sp macro="" textlink="">
          <xdr:nvSpPr>
            <xdr:cNvPr id="1051" name="Check Box 27" descr=" 1月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25</xdr:row>
          <xdr:rowOff>182880</xdr:rowOff>
        </xdr:from>
        <xdr:to>
          <xdr:col>8</xdr:col>
          <xdr:colOff>76200</xdr:colOff>
          <xdr:row>26</xdr:row>
          <xdr:rowOff>205740</xdr:rowOff>
        </xdr:to>
        <xdr:sp macro="" textlink="">
          <xdr:nvSpPr>
            <xdr:cNvPr id="1052" name="Check Box 28" descr=" 1月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25</xdr:row>
          <xdr:rowOff>182880</xdr:rowOff>
        </xdr:from>
        <xdr:to>
          <xdr:col>10</xdr:col>
          <xdr:colOff>45720</xdr:colOff>
          <xdr:row>26</xdr:row>
          <xdr:rowOff>205740</xdr:rowOff>
        </xdr:to>
        <xdr:sp macro="" textlink="">
          <xdr:nvSpPr>
            <xdr:cNvPr id="1053" name="Check Box 29" descr=" 1月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25</xdr:row>
          <xdr:rowOff>182880</xdr:rowOff>
        </xdr:from>
        <xdr:to>
          <xdr:col>12</xdr:col>
          <xdr:colOff>15240</xdr:colOff>
          <xdr:row>26</xdr:row>
          <xdr:rowOff>205740</xdr:rowOff>
        </xdr:to>
        <xdr:sp macro="" textlink="">
          <xdr:nvSpPr>
            <xdr:cNvPr id="1054" name="Check Box 30" descr=" 1月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12月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44</xdr:row>
      <xdr:rowOff>45720</xdr:rowOff>
    </xdr:from>
    <xdr:to>
      <xdr:col>40</xdr:col>
      <xdr:colOff>182880</xdr:colOff>
      <xdr:row>44</xdr:row>
      <xdr:rowOff>60960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82040" y="8153400"/>
          <a:ext cx="182880" cy="15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85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68580</xdr:colOff>
      <xdr:row>39</xdr:row>
      <xdr:rowOff>0</xdr:rowOff>
    </xdr:from>
    <xdr:to>
      <xdr:col>8</xdr:col>
      <xdr:colOff>2540</xdr:colOff>
      <xdr:row>39</xdr:row>
      <xdr:rowOff>15240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892540" y="8389620"/>
          <a:ext cx="185420" cy="15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85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C91F-8438-4C8E-AC86-36A008CAE735}">
  <sheetPr codeName="Sheet1">
    <pageSetUpPr fitToPage="1"/>
  </sheetPr>
  <dimension ref="A1:BK51"/>
  <sheetViews>
    <sheetView showGridLines="0" tabSelected="1" topLeftCell="A6" zoomScale="120" zoomScaleNormal="120" workbookViewId="0">
      <selection activeCell="B14" sqref="B14:S14"/>
    </sheetView>
  </sheetViews>
  <sheetFormatPr defaultColWidth="7.3984375" defaultRowHeight="15" x14ac:dyDescent="0.3"/>
  <cols>
    <col min="1" max="1" width="23.3984375" style="17" bestFit="1" customWidth="1"/>
    <col min="2" max="14" width="3.69921875" style="17" customWidth="1"/>
    <col min="15" max="22" width="3.69921875" style="1" customWidth="1"/>
    <col min="23" max="62" width="2.09765625" style="1" customWidth="1"/>
    <col min="63" max="63" width="4.09765625" style="1" customWidth="1"/>
    <col min="64" max="91" width="3.69921875" style="1" customWidth="1"/>
    <col min="92" max="258" width="7.3984375" style="1"/>
    <col min="259" max="298" width="1.796875" style="1" customWidth="1"/>
    <col min="299" max="514" width="7.3984375" style="1"/>
    <col min="515" max="554" width="1.796875" style="1" customWidth="1"/>
    <col min="555" max="770" width="7.3984375" style="1"/>
    <col min="771" max="810" width="1.796875" style="1" customWidth="1"/>
    <col min="811" max="1026" width="7.3984375" style="1"/>
    <col min="1027" max="1066" width="1.796875" style="1" customWidth="1"/>
    <col min="1067" max="1282" width="7.3984375" style="1"/>
    <col min="1283" max="1322" width="1.796875" style="1" customWidth="1"/>
    <col min="1323" max="1538" width="7.3984375" style="1"/>
    <col min="1539" max="1578" width="1.796875" style="1" customWidth="1"/>
    <col min="1579" max="1794" width="7.3984375" style="1"/>
    <col min="1795" max="1834" width="1.796875" style="1" customWidth="1"/>
    <col min="1835" max="2050" width="7.3984375" style="1"/>
    <col min="2051" max="2090" width="1.796875" style="1" customWidth="1"/>
    <col min="2091" max="2306" width="7.3984375" style="1"/>
    <col min="2307" max="2346" width="1.796875" style="1" customWidth="1"/>
    <col min="2347" max="2562" width="7.3984375" style="1"/>
    <col min="2563" max="2602" width="1.796875" style="1" customWidth="1"/>
    <col min="2603" max="2818" width="7.3984375" style="1"/>
    <col min="2819" max="2858" width="1.796875" style="1" customWidth="1"/>
    <col min="2859" max="3074" width="7.3984375" style="1"/>
    <col min="3075" max="3114" width="1.796875" style="1" customWidth="1"/>
    <col min="3115" max="3330" width="7.3984375" style="1"/>
    <col min="3331" max="3370" width="1.796875" style="1" customWidth="1"/>
    <col min="3371" max="3586" width="7.3984375" style="1"/>
    <col min="3587" max="3626" width="1.796875" style="1" customWidth="1"/>
    <col min="3627" max="3842" width="7.3984375" style="1"/>
    <col min="3843" max="3882" width="1.796875" style="1" customWidth="1"/>
    <col min="3883" max="4098" width="7.3984375" style="1"/>
    <col min="4099" max="4138" width="1.796875" style="1" customWidth="1"/>
    <col min="4139" max="4354" width="7.3984375" style="1"/>
    <col min="4355" max="4394" width="1.796875" style="1" customWidth="1"/>
    <col min="4395" max="4610" width="7.3984375" style="1"/>
    <col min="4611" max="4650" width="1.796875" style="1" customWidth="1"/>
    <col min="4651" max="4866" width="7.3984375" style="1"/>
    <col min="4867" max="4906" width="1.796875" style="1" customWidth="1"/>
    <col min="4907" max="5122" width="7.3984375" style="1"/>
    <col min="5123" max="5162" width="1.796875" style="1" customWidth="1"/>
    <col min="5163" max="5378" width="7.3984375" style="1"/>
    <col min="5379" max="5418" width="1.796875" style="1" customWidth="1"/>
    <col min="5419" max="5634" width="7.3984375" style="1"/>
    <col min="5635" max="5674" width="1.796875" style="1" customWidth="1"/>
    <col min="5675" max="5890" width="7.3984375" style="1"/>
    <col min="5891" max="5930" width="1.796875" style="1" customWidth="1"/>
    <col min="5931" max="6146" width="7.3984375" style="1"/>
    <col min="6147" max="6186" width="1.796875" style="1" customWidth="1"/>
    <col min="6187" max="6402" width="7.3984375" style="1"/>
    <col min="6403" max="6442" width="1.796875" style="1" customWidth="1"/>
    <col min="6443" max="6658" width="7.3984375" style="1"/>
    <col min="6659" max="6698" width="1.796875" style="1" customWidth="1"/>
    <col min="6699" max="6914" width="7.3984375" style="1"/>
    <col min="6915" max="6954" width="1.796875" style="1" customWidth="1"/>
    <col min="6955" max="7170" width="7.3984375" style="1"/>
    <col min="7171" max="7210" width="1.796875" style="1" customWidth="1"/>
    <col min="7211" max="7426" width="7.3984375" style="1"/>
    <col min="7427" max="7466" width="1.796875" style="1" customWidth="1"/>
    <col min="7467" max="7682" width="7.3984375" style="1"/>
    <col min="7683" max="7722" width="1.796875" style="1" customWidth="1"/>
    <col min="7723" max="7938" width="7.3984375" style="1"/>
    <col min="7939" max="7978" width="1.796875" style="1" customWidth="1"/>
    <col min="7979" max="8194" width="7.3984375" style="1"/>
    <col min="8195" max="8234" width="1.796875" style="1" customWidth="1"/>
    <col min="8235" max="8450" width="7.3984375" style="1"/>
    <col min="8451" max="8490" width="1.796875" style="1" customWidth="1"/>
    <col min="8491" max="8706" width="7.3984375" style="1"/>
    <col min="8707" max="8746" width="1.796875" style="1" customWidth="1"/>
    <col min="8747" max="8962" width="7.3984375" style="1"/>
    <col min="8963" max="9002" width="1.796875" style="1" customWidth="1"/>
    <col min="9003" max="9218" width="7.3984375" style="1"/>
    <col min="9219" max="9258" width="1.796875" style="1" customWidth="1"/>
    <col min="9259" max="9474" width="7.3984375" style="1"/>
    <col min="9475" max="9514" width="1.796875" style="1" customWidth="1"/>
    <col min="9515" max="9730" width="7.3984375" style="1"/>
    <col min="9731" max="9770" width="1.796875" style="1" customWidth="1"/>
    <col min="9771" max="9986" width="7.3984375" style="1"/>
    <col min="9987" max="10026" width="1.796875" style="1" customWidth="1"/>
    <col min="10027" max="10242" width="7.3984375" style="1"/>
    <col min="10243" max="10282" width="1.796875" style="1" customWidth="1"/>
    <col min="10283" max="10498" width="7.3984375" style="1"/>
    <col min="10499" max="10538" width="1.796875" style="1" customWidth="1"/>
    <col min="10539" max="10754" width="7.3984375" style="1"/>
    <col min="10755" max="10794" width="1.796875" style="1" customWidth="1"/>
    <col min="10795" max="11010" width="7.3984375" style="1"/>
    <col min="11011" max="11050" width="1.796875" style="1" customWidth="1"/>
    <col min="11051" max="11266" width="7.3984375" style="1"/>
    <col min="11267" max="11306" width="1.796875" style="1" customWidth="1"/>
    <col min="11307" max="11522" width="7.3984375" style="1"/>
    <col min="11523" max="11562" width="1.796875" style="1" customWidth="1"/>
    <col min="11563" max="11778" width="7.3984375" style="1"/>
    <col min="11779" max="11818" width="1.796875" style="1" customWidth="1"/>
    <col min="11819" max="12034" width="7.3984375" style="1"/>
    <col min="12035" max="12074" width="1.796875" style="1" customWidth="1"/>
    <col min="12075" max="12290" width="7.3984375" style="1"/>
    <col min="12291" max="12330" width="1.796875" style="1" customWidth="1"/>
    <col min="12331" max="12546" width="7.3984375" style="1"/>
    <col min="12547" max="12586" width="1.796875" style="1" customWidth="1"/>
    <col min="12587" max="12802" width="7.3984375" style="1"/>
    <col min="12803" max="12842" width="1.796875" style="1" customWidth="1"/>
    <col min="12843" max="13058" width="7.3984375" style="1"/>
    <col min="13059" max="13098" width="1.796875" style="1" customWidth="1"/>
    <col min="13099" max="13314" width="7.3984375" style="1"/>
    <col min="13315" max="13354" width="1.796875" style="1" customWidth="1"/>
    <col min="13355" max="13570" width="7.3984375" style="1"/>
    <col min="13571" max="13610" width="1.796875" style="1" customWidth="1"/>
    <col min="13611" max="13826" width="7.3984375" style="1"/>
    <col min="13827" max="13866" width="1.796875" style="1" customWidth="1"/>
    <col min="13867" max="14082" width="7.3984375" style="1"/>
    <col min="14083" max="14122" width="1.796875" style="1" customWidth="1"/>
    <col min="14123" max="14338" width="7.3984375" style="1"/>
    <col min="14339" max="14378" width="1.796875" style="1" customWidth="1"/>
    <col min="14379" max="14594" width="7.3984375" style="1"/>
    <col min="14595" max="14634" width="1.796875" style="1" customWidth="1"/>
    <col min="14635" max="14850" width="7.3984375" style="1"/>
    <col min="14851" max="14890" width="1.796875" style="1" customWidth="1"/>
    <col min="14891" max="15106" width="7.3984375" style="1"/>
    <col min="15107" max="15146" width="1.796875" style="1" customWidth="1"/>
    <col min="15147" max="15362" width="7.3984375" style="1"/>
    <col min="15363" max="15402" width="1.796875" style="1" customWidth="1"/>
    <col min="15403" max="15618" width="7.3984375" style="1"/>
    <col min="15619" max="15658" width="1.796875" style="1" customWidth="1"/>
    <col min="15659" max="15874" width="7.3984375" style="1"/>
    <col min="15875" max="15914" width="1.796875" style="1" customWidth="1"/>
    <col min="15915" max="16130" width="7.3984375" style="1"/>
    <col min="16131" max="16170" width="1.796875" style="1" customWidth="1"/>
    <col min="16171" max="16384" width="7.3984375" style="1"/>
  </cols>
  <sheetData>
    <row r="1" spans="1:62" ht="23.4" x14ac:dyDescent="0.3">
      <c r="A1" s="55" t="s">
        <v>92</v>
      </c>
      <c r="W1" s="271" t="s">
        <v>0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</row>
    <row r="2" spans="1:62" ht="16.05" customHeight="1" thickBot="1" x14ac:dyDescent="0.2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"/>
      <c r="P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6.95" customHeight="1" thickBot="1" x14ac:dyDescent="0.25">
      <c r="A3" s="45" t="s">
        <v>81</v>
      </c>
      <c r="B3" s="133"/>
      <c r="C3" s="135"/>
      <c r="D3" s="46" t="s">
        <v>57</v>
      </c>
      <c r="E3" s="64"/>
      <c r="F3" s="46" t="s">
        <v>54</v>
      </c>
      <c r="G3" s="64"/>
      <c r="H3" s="46" t="s">
        <v>55</v>
      </c>
      <c r="I3" s="45"/>
      <c r="J3" s="45"/>
      <c r="K3" s="45"/>
      <c r="L3" s="45"/>
      <c r="M3" s="45"/>
      <c r="N3" s="45"/>
      <c r="O3" s="4"/>
      <c r="P3" s="4"/>
      <c r="W3" s="3" t="s">
        <v>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62" ht="16.95" customHeight="1" thickBot="1" x14ac:dyDescent="0.25">
      <c r="A4" s="45" t="s">
        <v>48</v>
      </c>
      <c r="B4" s="84"/>
      <c r="C4" s="85"/>
      <c r="D4" s="86"/>
      <c r="E4" s="45"/>
      <c r="F4" s="45"/>
      <c r="G4" s="45"/>
      <c r="H4" s="45"/>
      <c r="I4" s="45"/>
      <c r="J4" s="45"/>
      <c r="K4" s="45"/>
      <c r="L4" s="45"/>
      <c r="M4" s="45"/>
      <c r="N4" s="45"/>
      <c r="O4" s="4"/>
      <c r="P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 t="s">
        <v>2</v>
      </c>
      <c r="AY4" s="25"/>
      <c r="AZ4" s="272" t="str">
        <f>+IF(ISBLANK(B3),"",B3)</f>
        <v/>
      </c>
      <c r="BA4" s="272"/>
      <c r="BB4" s="272"/>
      <c r="BC4" s="3" t="s">
        <v>3</v>
      </c>
      <c r="BD4" s="272" t="str">
        <f>+IF(ISBLANK(E3),"",E3)</f>
        <v/>
      </c>
      <c r="BE4" s="272"/>
      <c r="BF4" s="3" t="s">
        <v>4</v>
      </c>
      <c r="BG4" s="272" t="str">
        <f>+IF(ISBLANK(G3),"",G3)</f>
        <v/>
      </c>
      <c r="BH4" s="272"/>
      <c r="BI4" s="3" t="s">
        <v>5</v>
      </c>
      <c r="BJ4" s="3"/>
    </row>
    <row r="5" spans="1:62" ht="16.95" customHeight="1" thickBot="1" x14ac:dyDescent="0.25">
      <c r="A5" s="45" t="s">
        <v>53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W5" s="273" t="s">
        <v>6</v>
      </c>
      <c r="X5" s="273"/>
      <c r="Y5" s="273"/>
      <c r="Z5" s="273"/>
      <c r="AA5" s="273"/>
      <c r="AB5" s="273"/>
      <c r="AC5" s="273"/>
      <c r="AD5" s="273"/>
      <c r="AE5" s="273"/>
      <c r="AF5" s="273"/>
      <c r="AK5" s="4"/>
      <c r="AO5" s="274" t="s">
        <v>7</v>
      </c>
      <c r="AP5" s="275"/>
      <c r="AQ5" s="275"/>
      <c r="AR5" s="276"/>
      <c r="AS5" s="280" t="str">
        <f>+IF(ISBLANK(B6),"",B6)</f>
        <v/>
      </c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</row>
    <row r="6" spans="1:62" ht="16.95" customHeight="1" thickBot="1" x14ac:dyDescent="0.25">
      <c r="A6" s="45" t="s">
        <v>49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W6" s="282" t="str">
        <f>+IF(ISBLANK($B$4),"",LEFT(DBCS($B$4),1))</f>
        <v/>
      </c>
      <c r="X6" s="282"/>
      <c r="Y6" s="282" t="str">
        <f>+IF(ISBLANK($B$4),"",MID(DBCS($B$4),2,1))</f>
        <v/>
      </c>
      <c r="Z6" s="282"/>
      <c r="AA6" s="282" t="str">
        <f>+IF(ISBLANK($B$4),"",MID(DBCS($B$4),3,1))</f>
        <v/>
      </c>
      <c r="AB6" s="282"/>
      <c r="AC6" s="282" t="str">
        <f>+IF(ISBLANK($B$4),"",MID(DBCS($B$4),4,1))</f>
        <v/>
      </c>
      <c r="AD6" s="282"/>
      <c r="AE6" s="282" t="str">
        <f>+IF(ISBLANK($B$4),"",RIGHT(DBCS($B$4),1))</f>
        <v/>
      </c>
      <c r="AF6" s="282"/>
      <c r="AK6" s="4"/>
      <c r="AO6" s="277"/>
      <c r="AP6" s="278"/>
      <c r="AQ6" s="278"/>
      <c r="AR6" s="279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</row>
    <row r="7" spans="1:62" ht="16.95" customHeight="1" thickBot="1" x14ac:dyDescent="0.25">
      <c r="A7" s="45" t="s">
        <v>50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45"/>
      <c r="O7" s="4"/>
      <c r="P7" s="4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K7" s="4"/>
      <c r="AO7" s="274" t="s">
        <v>8</v>
      </c>
      <c r="AP7" s="275"/>
      <c r="AQ7" s="275"/>
      <c r="AR7" s="276"/>
      <c r="AS7" s="280" t="str">
        <f>+IF(ISBLANK(B5),"",B5)</f>
        <v/>
      </c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</row>
    <row r="8" spans="1:62" ht="16.95" customHeight="1" thickBot="1" x14ac:dyDescent="0.25">
      <c r="A8" s="45" t="s">
        <v>51</v>
      </c>
      <c r="B8" s="84"/>
      <c r="C8" s="85"/>
      <c r="D8" s="85"/>
      <c r="E8" s="85"/>
      <c r="F8" s="86"/>
      <c r="G8" s="45"/>
      <c r="H8" s="45"/>
      <c r="I8" s="45"/>
      <c r="J8" s="45"/>
      <c r="K8" s="45"/>
      <c r="L8" s="45"/>
      <c r="M8" s="45"/>
      <c r="N8" s="45"/>
      <c r="O8" s="4"/>
      <c r="P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O8" s="284"/>
      <c r="AP8" s="285"/>
      <c r="AQ8" s="285"/>
      <c r="AR8" s="286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</row>
    <row r="9" spans="1:62" ht="16.95" customHeight="1" thickBot="1" x14ac:dyDescent="0.25">
      <c r="A9" s="45" t="s">
        <v>52</v>
      </c>
      <c r="B9" s="59"/>
      <c r="C9" s="57" t="s">
        <v>54</v>
      </c>
      <c r="D9" s="63"/>
      <c r="E9" s="62" t="s">
        <v>55</v>
      </c>
      <c r="F9" s="45" t="s">
        <v>56</v>
      </c>
      <c r="G9" s="45"/>
      <c r="H9" s="45"/>
      <c r="I9" s="45"/>
      <c r="J9" s="45"/>
      <c r="K9" s="45"/>
      <c r="L9" s="45"/>
      <c r="M9" s="45"/>
      <c r="N9" s="45"/>
      <c r="O9" s="4"/>
      <c r="P9" s="4"/>
      <c r="W9" s="257" t="s">
        <v>9</v>
      </c>
      <c r="X9" s="258"/>
      <c r="Y9" s="258"/>
      <c r="Z9" s="258"/>
      <c r="AA9" s="259"/>
      <c r="AB9" s="260" t="str">
        <f>+IF(ISBLANK(B7),"",B7)</f>
        <v/>
      </c>
      <c r="AC9" s="260"/>
      <c r="AD9" s="260"/>
      <c r="AE9" s="260"/>
      <c r="AF9" s="260"/>
      <c r="AG9" s="260"/>
      <c r="AH9" s="260"/>
      <c r="AI9" s="260"/>
      <c r="AJ9" s="260"/>
      <c r="AK9" s="260"/>
      <c r="AL9" s="261"/>
      <c r="AO9" s="277"/>
      <c r="AP9" s="278"/>
      <c r="AQ9" s="278"/>
      <c r="AR9" s="279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</row>
    <row r="10" spans="1:62" ht="16.9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"/>
      <c r="P10" s="4"/>
      <c r="W10" s="257" t="s">
        <v>10</v>
      </c>
      <c r="X10" s="258"/>
      <c r="Y10" s="258"/>
      <c r="Z10" s="258"/>
      <c r="AA10" s="259"/>
      <c r="AB10" s="260" t="str">
        <f>+IF(ISBLANK(B8),"",B8)</f>
        <v/>
      </c>
      <c r="AC10" s="260"/>
      <c r="AD10" s="260"/>
      <c r="AE10" s="260"/>
      <c r="AF10" s="260"/>
      <c r="AG10" s="260"/>
      <c r="AH10" s="260"/>
      <c r="AI10" s="260"/>
      <c r="AJ10" s="260"/>
      <c r="AK10" s="260"/>
      <c r="AL10" s="261"/>
    </row>
    <row r="11" spans="1:62" ht="16.95" customHeight="1" thickBot="1" x14ac:dyDescent="0.25">
      <c r="A11" s="45" t="s">
        <v>96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"/>
      <c r="P11" s="4"/>
      <c r="W11" s="257" t="s">
        <v>11</v>
      </c>
      <c r="X11" s="258"/>
      <c r="Y11" s="258"/>
      <c r="Z11" s="258"/>
      <c r="AA11" s="259"/>
      <c r="AB11" s="262" t="str">
        <f>+IF(ISBLANK(B9),"",B9)</f>
        <v/>
      </c>
      <c r="AC11" s="262"/>
      <c r="AD11" s="6" t="s">
        <v>12</v>
      </c>
      <c r="AE11" s="262" t="str">
        <f>+IF(ISBLANK(D9),"",D9)</f>
        <v/>
      </c>
      <c r="AF11" s="262"/>
      <c r="AG11" s="6" t="s">
        <v>5</v>
      </c>
      <c r="AH11" s="263" t="s">
        <v>13</v>
      </c>
      <c r="AI11" s="263"/>
      <c r="AJ11" s="263"/>
      <c r="AK11" s="263"/>
      <c r="AL11" s="26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6.95" customHeight="1" thickBot="1" x14ac:dyDescent="0.25">
      <c r="A12" s="45" t="s">
        <v>68</v>
      </c>
      <c r="B12" s="264"/>
      <c r="C12" s="265"/>
      <c r="D12" s="57" t="s">
        <v>59</v>
      </c>
      <c r="E12" s="265"/>
      <c r="F12" s="266"/>
      <c r="G12" s="45"/>
      <c r="H12" s="45"/>
      <c r="I12" s="45"/>
      <c r="J12" s="45"/>
      <c r="K12" s="45"/>
      <c r="L12" s="45"/>
      <c r="M12" s="45"/>
      <c r="N12" s="45"/>
      <c r="O12" s="4"/>
      <c r="P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62" ht="16.95" customHeight="1" thickBot="1" x14ac:dyDescent="0.25">
      <c r="A13" s="47" t="s">
        <v>70</v>
      </c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U13" s="52" t="b">
        <f>+ISBLANK(B13)</f>
        <v>1</v>
      </c>
      <c r="W13" s="3" t="s">
        <v>14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62" ht="16.95" customHeight="1" thickBot="1" x14ac:dyDescent="0.25">
      <c r="A14" s="47" t="s">
        <v>82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U14" s="52"/>
      <c r="W14" s="3"/>
      <c r="X14" s="3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62" ht="16.95" customHeight="1" thickBot="1" x14ac:dyDescent="0.25">
      <c r="A15" s="45" t="s">
        <v>60</v>
      </c>
      <c r="B15" s="264"/>
      <c r="C15" s="265"/>
      <c r="D15" s="57" t="s">
        <v>59</v>
      </c>
      <c r="E15" s="265"/>
      <c r="F15" s="265"/>
      <c r="G15" s="57" t="s">
        <v>59</v>
      </c>
      <c r="H15" s="265"/>
      <c r="I15" s="266"/>
      <c r="J15" s="45"/>
      <c r="K15" s="45"/>
      <c r="L15" s="45"/>
      <c r="M15" s="45"/>
      <c r="N15" s="45"/>
      <c r="O15" s="4"/>
      <c r="P15" s="4"/>
      <c r="U15" s="52" t="b">
        <f>AND(ISBLANK(B15),ISBLANK(B16))</f>
        <v>1</v>
      </c>
      <c r="W15" s="28" t="s">
        <v>80</v>
      </c>
      <c r="X15" s="8"/>
      <c r="Y15" s="3"/>
      <c r="Z15" s="3"/>
      <c r="AA15" s="9"/>
      <c r="AB15" s="4"/>
      <c r="AC15" s="4"/>
      <c r="AD15" s="4"/>
      <c r="AE15" s="4"/>
      <c r="AF15" s="4"/>
      <c r="AG15" s="4"/>
      <c r="AH15" s="4"/>
      <c r="AI15" s="4"/>
      <c r="AJ15" s="4"/>
      <c r="AK15" s="32"/>
      <c r="AL15" s="33"/>
    </row>
    <row r="16" spans="1:62" ht="16.95" customHeight="1" thickBot="1" x14ac:dyDescent="0.25">
      <c r="A16" s="45" t="s">
        <v>61</v>
      </c>
      <c r="B16" s="267"/>
      <c r="C16" s="268"/>
      <c r="D16" s="58" t="s">
        <v>59</v>
      </c>
      <c r="E16" s="268"/>
      <c r="F16" s="268"/>
      <c r="G16" s="58" t="s">
        <v>59</v>
      </c>
      <c r="H16" s="268"/>
      <c r="I16" s="269"/>
      <c r="J16" s="45"/>
      <c r="K16" s="45"/>
      <c r="L16" s="45"/>
      <c r="M16" s="45"/>
      <c r="N16" s="45"/>
      <c r="O16" s="4"/>
      <c r="P16" s="4"/>
      <c r="U16" s="52"/>
      <c r="W16" s="251">
        <v>1</v>
      </c>
      <c r="X16" s="252"/>
      <c r="Y16" s="101" t="s">
        <v>73</v>
      </c>
      <c r="Z16" s="102"/>
      <c r="AA16" s="103"/>
      <c r="AB16" s="183" t="s">
        <v>15</v>
      </c>
      <c r="AC16" s="184"/>
      <c r="AD16" s="270" t="str">
        <f>+IF(ISBLANK(B12),"",DBCS(B12))</f>
        <v/>
      </c>
      <c r="AE16" s="270"/>
      <c r="AF16" s="270"/>
      <c r="AG16" s="42" t="s">
        <v>83</v>
      </c>
      <c r="AH16" s="270" t="str">
        <f>+IF(ISBLANK(E12),"",DBCS(E12))</f>
        <v/>
      </c>
      <c r="AI16" s="270"/>
      <c r="AJ16" s="270"/>
      <c r="AK16" s="270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/>
    </row>
    <row r="17" spans="1:63" ht="16.95" customHeight="1" thickBot="1" x14ac:dyDescent="0.25">
      <c r="A17" s="45" t="s">
        <v>62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U17" s="52" t="b">
        <f>AND(ISBLANK(B17),ISBLANK(B18),ISBLANK(B19),ISBLANK(B20))</f>
        <v>1</v>
      </c>
      <c r="W17" s="253"/>
      <c r="X17" s="254"/>
      <c r="Y17" s="139"/>
      <c r="Z17" s="140"/>
      <c r="AA17" s="141"/>
      <c r="AB17" s="146" t="str">
        <f>+IF(ISBLANK(B13),"",B13)</f>
        <v/>
      </c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8"/>
    </row>
    <row r="18" spans="1:63" ht="16.95" customHeight="1" thickBot="1" x14ac:dyDescent="0.25">
      <c r="A18" s="45" t="s">
        <v>63</v>
      </c>
      <c r="B18" s="133"/>
      <c r="C18" s="134"/>
      <c r="D18" s="134"/>
      <c r="E18" s="134"/>
      <c r="F18" s="135"/>
      <c r="G18" s="45"/>
      <c r="H18" s="45"/>
      <c r="I18" s="45"/>
      <c r="J18" s="45"/>
      <c r="K18" s="45"/>
      <c r="L18" s="45"/>
      <c r="M18" s="45"/>
      <c r="N18" s="45"/>
      <c r="O18" s="4"/>
      <c r="P18" s="4"/>
      <c r="U18" s="52"/>
      <c r="W18" s="253"/>
      <c r="X18" s="254"/>
      <c r="Y18" s="139"/>
      <c r="Z18" s="140"/>
      <c r="AA18" s="141"/>
      <c r="AB18" s="146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8"/>
    </row>
    <row r="19" spans="1:63" ht="16.95" customHeight="1" thickBot="1" x14ac:dyDescent="0.25">
      <c r="A19" s="45" t="s">
        <v>64</v>
      </c>
      <c r="B19" s="264"/>
      <c r="C19" s="265"/>
      <c r="D19" s="57" t="s">
        <v>59</v>
      </c>
      <c r="E19" s="265"/>
      <c r="F19" s="265"/>
      <c r="G19" s="57" t="s">
        <v>59</v>
      </c>
      <c r="H19" s="265"/>
      <c r="I19" s="266"/>
      <c r="J19" s="45"/>
      <c r="K19" s="45"/>
      <c r="L19" s="45"/>
      <c r="M19" s="45"/>
      <c r="N19" s="45"/>
      <c r="O19" s="4"/>
      <c r="P19" s="4"/>
      <c r="U19" s="52"/>
      <c r="W19" s="253"/>
      <c r="X19" s="254"/>
      <c r="Y19" s="139"/>
      <c r="Z19" s="140"/>
      <c r="AA19" s="141"/>
      <c r="AB19" s="185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7"/>
    </row>
    <row r="20" spans="1:63" ht="16.95" customHeight="1" thickBot="1" x14ac:dyDescent="0.25">
      <c r="A20" s="45" t="s">
        <v>65</v>
      </c>
      <c r="B20" s="267"/>
      <c r="C20" s="268"/>
      <c r="D20" s="58" t="s">
        <v>59</v>
      </c>
      <c r="E20" s="268"/>
      <c r="F20" s="268"/>
      <c r="G20" s="58" t="s">
        <v>59</v>
      </c>
      <c r="H20" s="268"/>
      <c r="I20" s="269"/>
      <c r="J20" s="45"/>
      <c r="K20" s="45"/>
      <c r="L20" s="45"/>
      <c r="M20" s="45"/>
      <c r="N20" s="45"/>
      <c r="O20" s="4"/>
      <c r="P20" s="4"/>
      <c r="U20" s="52"/>
      <c r="W20" s="255"/>
      <c r="X20" s="256"/>
      <c r="Y20" s="104"/>
      <c r="Z20" s="105"/>
      <c r="AA20" s="106"/>
      <c r="AB20" s="188" t="s">
        <v>16</v>
      </c>
      <c r="AC20" s="189"/>
      <c r="AD20" s="190"/>
      <c r="AE20" s="191" t="str">
        <f>+IF(ISBLANK(B14),"",B14)</f>
        <v/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2"/>
    </row>
    <row r="21" spans="1:63" ht="16.95" customHeight="1" thickBot="1" x14ac:dyDescent="0.25">
      <c r="A21" s="45" t="s">
        <v>66</v>
      </c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U21" s="52" t="b">
        <f>+AND(ISBLANK(B21),ISBLANK(B22),ISBLANK(B23))</f>
        <v>1</v>
      </c>
      <c r="W21" s="97">
        <v>2</v>
      </c>
      <c r="X21" s="98"/>
      <c r="Y21" s="107" t="s">
        <v>71</v>
      </c>
      <c r="Z21" s="108"/>
      <c r="AA21" s="108"/>
      <c r="AB21" s="108"/>
      <c r="AC21" s="108"/>
      <c r="AD21" s="109"/>
      <c r="AE21" s="101" t="s">
        <v>72</v>
      </c>
      <c r="AF21" s="102"/>
      <c r="AG21" s="102"/>
      <c r="AH21" s="102"/>
      <c r="AI21" s="103"/>
      <c r="AJ21" s="193" t="str">
        <f>+IF(ISBLANK(B15),"",B15)</f>
        <v/>
      </c>
      <c r="AK21" s="194"/>
      <c r="AL21" s="194"/>
      <c r="AM21" s="102" t="s">
        <v>19</v>
      </c>
      <c r="AN21" s="197" t="str">
        <f>+IF(ISBLANK(E15),"",E15)</f>
        <v/>
      </c>
      <c r="AO21" s="197"/>
      <c r="AP21" s="197"/>
      <c r="AQ21" s="102" t="s">
        <v>19</v>
      </c>
      <c r="AR21" s="198" t="str">
        <f>+IF(ISBLANK(H15),"",H15)</f>
        <v/>
      </c>
      <c r="AS21" s="198"/>
      <c r="AT21" s="199"/>
      <c r="AU21" s="101" t="s">
        <v>74</v>
      </c>
      <c r="AV21" s="102"/>
      <c r="AW21" s="102"/>
      <c r="AX21" s="102"/>
      <c r="AY21" s="103"/>
      <c r="AZ21" s="193" t="str">
        <f>+IF(ISBLANK(B16),"",B16)</f>
        <v/>
      </c>
      <c r="BA21" s="194"/>
      <c r="BB21" s="194"/>
      <c r="BC21" s="102" t="s">
        <v>19</v>
      </c>
      <c r="BD21" s="197" t="str">
        <f>+IF(ISBLANK(E16),"",E16)</f>
        <v/>
      </c>
      <c r="BE21" s="197"/>
      <c r="BF21" s="197"/>
      <c r="BG21" s="102" t="s">
        <v>19</v>
      </c>
      <c r="BH21" s="197" t="str">
        <f>+IF(ISBLANK(H16),"",H16)</f>
        <v/>
      </c>
      <c r="BI21" s="197"/>
      <c r="BJ21" s="202"/>
    </row>
    <row r="22" spans="1:63" ht="16.95" customHeight="1" thickBot="1" x14ac:dyDescent="0.25">
      <c r="A22" s="45" t="s">
        <v>69</v>
      </c>
      <c r="B22" s="264"/>
      <c r="C22" s="265"/>
      <c r="D22" s="57" t="s">
        <v>59</v>
      </c>
      <c r="E22" s="265"/>
      <c r="F22" s="266"/>
      <c r="G22" s="45"/>
      <c r="H22" s="45"/>
      <c r="I22" s="45"/>
      <c r="J22" s="45"/>
      <c r="K22" s="45"/>
      <c r="L22" s="45"/>
      <c r="M22" s="45"/>
      <c r="N22" s="45"/>
      <c r="O22" s="4"/>
      <c r="P22" s="4"/>
      <c r="U22" s="52"/>
      <c r="W22" s="99"/>
      <c r="X22" s="100"/>
      <c r="Y22" s="110"/>
      <c r="Z22" s="111"/>
      <c r="AA22" s="111"/>
      <c r="AB22" s="111"/>
      <c r="AC22" s="111"/>
      <c r="AD22" s="112"/>
      <c r="AE22" s="104"/>
      <c r="AF22" s="105"/>
      <c r="AG22" s="105"/>
      <c r="AH22" s="105"/>
      <c r="AI22" s="106"/>
      <c r="AJ22" s="195"/>
      <c r="AK22" s="196"/>
      <c r="AL22" s="196"/>
      <c r="AM22" s="105"/>
      <c r="AN22" s="159"/>
      <c r="AO22" s="159"/>
      <c r="AP22" s="159"/>
      <c r="AQ22" s="105"/>
      <c r="AR22" s="200"/>
      <c r="AS22" s="200"/>
      <c r="AT22" s="201"/>
      <c r="AU22" s="104"/>
      <c r="AV22" s="105"/>
      <c r="AW22" s="105"/>
      <c r="AX22" s="105"/>
      <c r="AY22" s="106"/>
      <c r="AZ22" s="195"/>
      <c r="BA22" s="196"/>
      <c r="BB22" s="196"/>
      <c r="BC22" s="105"/>
      <c r="BD22" s="159"/>
      <c r="BE22" s="159"/>
      <c r="BF22" s="159"/>
      <c r="BG22" s="105"/>
      <c r="BH22" s="159"/>
      <c r="BI22" s="159"/>
      <c r="BJ22" s="203"/>
    </row>
    <row r="23" spans="1:63" ht="16.95" customHeight="1" thickBot="1" x14ac:dyDescent="0.25">
      <c r="A23" s="45" t="s">
        <v>67</v>
      </c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U23" s="52"/>
      <c r="W23" s="97">
        <v>3</v>
      </c>
      <c r="X23" s="98"/>
      <c r="Y23" s="101" t="s">
        <v>20</v>
      </c>
      <c r="Z23" s="102"/>
      <c r="AA23" s="102"/>
      <c r="AB23" s="102"/>
      <c r="AC23" s="102"/>
      <c r="AD23" s="102"/>
      <c r="AE23" s="101" t="s">
        <v>21</v>
      </c>
      <c r="AF23" s="102"/>
      <c r="AG23" s="102"/>
      <c r="AH23" s="102"/>
      <c r="AI23" s="103"/>
      <c r="AJ23" s="241" t="str">
        <f>+IF(ISBLANK(B17),"",B17)</f>
        <v/>
      </c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101" t="s">
        <v>22</v>
      </c>
      <c r="AV23" s="102"/>
      <c r="AW23" s="102"/>
      <c r="AX23" s="102"/>
      <c r="AY23" s="103"/>
      <c r="AZ23" s="245" t="str">
        <f>+IF(ISBLANK(B18),"",B18)</f>
        <v/>
      </c>
      <c r="BA23" s="246"/>
      <c r="BB23" s="246"/>
      <c r="BC23" s="246"/>
      <c r="BD23" s="246"/>
      <c r="BE23" s="246"/>
      <c r="BF23" s="246"/>
      <c r="BG23" s="246"/>
      <c r="BH23" s="246"/>
      <c r="BI23" s="246"/>
      <c r="BJ23" s="247"/>
    </row>
    <row r="24" spans="1:63" ht="16.95" customHeight="1" thickBot="1" x14ac:dyDescent="0.25">
      <c r="A24" s="45" t="s">
        <v>99</v>
      </c>
      <c r="B24" s="59"/>
      <c r="C24" s="60" t="s">
        <v>55</v>
      </c>
      <c r="D24" s="61"/>
      <c r="E24" s="60" t="s">
        <v>55</v>
      </c>
      <c r="F24" s="61"/>
      <c r="G24" s="60" t="s">
        <v>55</v>
      </c>
      <c r="H24" s="61"/>
      <c r="I24" s="62" t="s">
        <v>55</v>
      </c>
      <c r="J24" s="45"/>
      <c r="K24" s="45"/>
      <c r="L24" s="45"/>
      <c r="M24" s="45"/>
      <c r="N24" s="45"/>
      <c r="O24" s="4"/>
      <c r="P24" s="4"/>
      <c r="U24" s="52" t="b">
        <f>+AND(ISBLANK(B24),ISBLANK(D24),ISBLANK(F24),ISBLANK(H24))</f>
        <v>1</v>
      </c>
      <c r="W24" s="142"/>
      <c r="X24" s="143"/>
      <c r="Y24" s="139"/>
      <c r="Z24" s="140"/>
      <c r="AA24" s="140"/>
      <c r="AB24" s="140"/>
      <c r="AC24" s="140"/>
      <c r="AD24" s="140"/>
      <c r="AE24" s="228"/>
      <c r="AF24" s="229"/>
      <c r="AG24" s="229"/>
      <c r="AH24" s="229"/>
      <c r="AI24" s="230"/>
      <c r="AJ24" s="185"/>
      <c r="AK24" s="186"/>
      <c r="AL24" s="186"/>
      <c r="AM24" s="186"/>
      <c r="AN24" s="186"/>
      <c r="AO24" s="186"/>
      <c r="AP24" s="186"/>
      <c r="AQ24" s="186"/>
      <c r="AR24" s="186"/>
      <c r="AS24" s="186"/>
      <c r="AT24" s="244"/>
      <c r="AU24" s="228"/>
      <c r="AV24" s="229"/>
      <c r="AW24" s="229"/>
      <c r="AX24" s="229"/>
      <c r="AY24" s="230"/>
      <c r="AZ24" s="248"/>
      <c r="BA24" s="249"/>
      <c r="BB24" s="249"/>
      <c r="BC24" s="249"/>
      <c r="BD24" s="249"/>
      <c r="BE24" s="249"/>
      <c r="BF24" s="249"/>
      <c r="BG24" s="249"/>
      <c r="BH24" s="249"/>
      <c r="BI24" s="249"/>
      <c r="BJ24" s="250"/>
    </row>
    <row r="25" spans="1:63" ht="16.95" customHeight="1" thickBot="1" x14ac:dyDescent="0.25">
      <c r="A25" s="45" t="s">
        <v>100</v>
      </c>
      <c r="B25" s="129"/>
      <c r="C25" s="130"/>
      <c r="D25" s="56" t="s">
        <v>84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"/>
      <c r="P25" s="4"/>
      <c r="U25" s="52" t="b">
        <f>+ISBLANK(B25)</f>
        <v>1</v>
      </c>
      <c r="W25" s="99"/>
      <c r="X25" s="100"/>
      <c r="Y25" s="104"/>
      <c r="Z25" s="105"/>
      <c r="AA25" s="105"/>
      <c r="AB25" s="105"/>
      <c r="AC25" s="105"/>
      <c r="AD25" s="105"/>
      <c r="AE25" s="104" t="s">
        <v>17</v>
      </c>
      <c r="AF25" s="105"/>
      <c r="AG25" s="105"/>
      <c r="AH25" s="105"/>
      <c r="AI25" s="106"/>
      <c r="AJ25" s="234" t="str">
        <f>+IF(ISBLANK(B19),"",B19)</f>
        <v/>
      </c>
      <c r="AK25" s="235"/>
      <c r="AL25" s="235"/>
      <c r="AM25" s="34" t="s">
        <v>19</v>
      </c>
      <c r="AN25" s="231" t="str">
        <f>+IF(ISBLANK(E19),"",E19)</f>
        <v/>
      </c>
      <c r="AO25" s="231"/>
      <c r="AP25" s="231"/>
      <c r="AQ25" s="34" t="s">
        <v>19</v>
      </c>
      <c r="AR25" s="233" t="str">
        <f>+IF(ISBLANK(H19),"",H19)</f>
        <v/>
      </c>
      <c r="AS25" s="233"/>
      <c r="AT25" s="233"/>
      <c r="AU25" s="236" t="s">
        <v>18</v>
      </c>
      <c r="AV25" s="237"/>
      <c r="AW25" s="237"/>
      <c r="AX25" s="237"/>
      <c r="AY25" s="238"/>
      <c r="AZ25" s="232" t="str">
        <f>+IF(ISBLANK(B20),"",B20)</f>
        <v/>
      </c>
      <c r="BA25" s="233"/>
      <c r="BB25" s="233"/>
      <c r="BC25" s="29" t="s">
        <v>19</v>
      </c>
      <c r="BD25" s="159" t="str">
        <f>+IF(ISBLANK(E20),"",E20)</f>
        <v/>
      </c>
      <c r="BE25" s="159"/>
      <c r="BF25" s="159"/>
      <c r="BG25" s="29" t="s">
        <v>19</v>
      </c>
      <c r="BH25" s="160" t="str">
        <f>+IF(ISBLANK(H20),"",H20)</f>
        <v/>
      </c>
      <c r="BI25" s="160"/>
      <c r="BJ25" s="161"/>
      <c r="BK25" s="10"/>
    </row>
    <row r="26" spans="1:63" ht="16.95" customHeight="1" x14ac:dyDescent="0.2">
      <c r="A26" s="45" t="s">
        <v>97</v>
      </c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  <c r="N26" s="79" t="s">
        <v>98</v>
      </c>
      <c r="O26" s="80"/>
      <c r="P26" s="81"/>
      <c r="Q26" s="80"/>
      <c r="R26" s="80"/>
      <c r="S26" s="80"/>
      <c r="U26" s="52"/>
      <c r="W26" s="97">
        <v>4</v>
      </c>
      <c r="X26" s="98"/>
      <c r="Y26" s="101" t="s">
        <v>23</v>
      </c>
      <c r="Z26" s="102"/>
      <c r="AA26" s="102"/>
      <c r="AB26" s="102"/>
      <c r="AC26" s="102"/>
      <c r="AD26" s="103"/>
      <c r="AE26" s="153" t="s">
        <v>24</v>
      </c>
      <c r="AF26" s="154"/>
      <c r="AG26" s="154"/>
      <c r="AH26" s="154"/>
      <c r="AI26" s="155"/>
      <c r="AJ26" s="156" t="str">
        <f>+IF(ISBLANK(B21),"",B21)</f>
        <v/>
      </c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8"/>
      <c r="BK26" s="10"/>
    </row>
    <row r="27" spans="1:63" ht="16.95" customHeight="1" thickBot="1" x14ac:dyDescent="0.25">
      <c r="A27" s="45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82"/>
      <c r="O27" s="81"/>
      <c r="P27" s="81"/>
      <c r="Q27" s="80"/>
      <c r="R27" s="80"/>
      <c r="S27" s="80"/>
      <c r="U27" s="52"/>
      <c r="W27" s="142"/>
      <c r="X27" s="143"/>
      <c r="Y27" s="139"/>
      <c r="Z27" s="140"/>
      <c r="AA27" s="140"/>
      <c r="AB27" s="140"/>
      <c r="AC27" s="140"/>
      <c r="AD27" s="141"/>
      <c r="AE27" s="144" t="s">
        <v>25</v>
      </c>
      <c r="AF27" s="145"/>
      <c r="AG27" s="145"/>
      <c r="AH27" s="145"/>
      <c r="AI27" s="145"/>
      <c r="AJ27" s="43" t="s">
        <v>26</v>
      </c>
      <c r="AK27" s="152" t="str">
        <f>+IF(ISBLANK(B22),"",B22)</f>
        <v/>
      </c>
      <c r="AL27" s="152"/>
      <c r="AM27" s="152"/>
      <c r="AN27" s="44" t="s">
        <v>83</v>
      </c>
      <c r="AO27" s="152" t="str">
        <f>+IF(ISBLANK(E22),"",E22)</f>
        <v/>
      </c>
      <c r="AP27" s="152"/>
      <c r="AQ27" s="152"/>
      <c r="AR27" s="152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1"/>
    </row>
    <row r="28" spans="1:63" ht="16.95" customHeight="1" thickBot="1" x14ac:dyDescent="0.25">
      <c r="A28" s="21" t="s">
        <v>101</v>
      </c>
      <c r="B28" s="84"/>
      <c r="C28" s="85"/>
      <c r="D28" s="85"/>
      <c r="E28" s="85"/>
      <c r="F28" s="85"/>
      <c r="G28" s="86"/>
      <c r="H28" s="56" t="s">
        <v>93</v>
      </c>
      <c r="I28" s="45"/>
      <c r="J28" s="45"/>
      <c r="K28" s="45"/>
      <c r="L28" s="45"/>
      <c r="M28" s="45"/>
      <c r="N28" s="45"/>
      <c r="O28" s="4"/>
      <c r="P28" s="4"/>
      <c r="U28" s="52" t="b">
        <f t="shared" ref="U28:U32" si="0">+ISBLANK(B28)</f>
        <v>1</v>
      </c>
      <c r="W28" s="142"/>
      <c r="X28" s="143"/>
      <c r="Y28" s="139"/>
      <c r="Z28" s="140"/>
      <c r="AA28" s="140"/>
      <c r="AB28" s="140"/>
      <c r="AC28" s="140"/>
      <c r="AD28" s="141"/>
      <c r="AE28" s="139"/>
      <c r="AF28" s="140"/>
      <c r="AG28" s="140"/>
      <c r="AH28" s="140"/>
      <c r="AI28" s="140"/>
      <c r="AJ28" s="146" t="str">
        <f>+IF(ISBLANK(B23),"",B23)</f>
        <v/>
      </c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8"/>
      <c r="BK28" s="12"/>
    </row>
    <row r="29" spans="1:63" ht="16.95" customHeight="1" thickBot="1" x14ac:dyDescent="0.25">
      <c r="A29" s="21" t="s">
        <v>102</v>
      </c>
      <c r="B29" s="84"/>
      <c r="C29" s="85"/>
      <c r="D29" s="85"/>
      <c r="E29" s="85"/>
      <c r="F29" s="86"/>
      <c r="G29" s="56" t="s">
        <v>94</v>
      </c>
      <c r="H29" s="45"/>
      <c r="I29" s="45"/>
      <c r="J29" s="45"/>
      <c r="K29" s="45"/>
      <c r="L29" s="45"/>
      <c r="M29" s="45"/>
      <c r="N29" s="45"/>
      <c r="O29" s="4"/>
      <c r="P29" s="4"/>
      <c r="U29" s="52" t="b">
        <f t="shared" si="0"/>
        <v>1</v>
      </c>
      <c r="W29" s="99"/>
      <c r="X29" s="100"/>
      <c r="Y29" s="104"/>
      <c r="Z29" s="105"/>
      <c r="AA29" s="105"/>
      <c r="AB29" s="105"/>
      <c r="AC29" s="105"/>
      <c r="AD29" s="106"/>
      <c r="AE29" s="104"/>
      <c r="AF29" s="105"/>
      <c r="AG29" s="105"/>
      <c r="AH29" s="105"/>
      <c r="AI29" s="105"/>
      <c r="AJ29" s="149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1"/>
      <c r="BK29" s="13"/>
    </row>
    <row r="30" spans="1:63" ht="16.95" customHeight="1" thickBot="1" x14ac:dyDescent="0.25">
      <c r="A30" s="22" t="s">
        <v>85</v>
      </c>
      <c r="B30" s="84"/>
      <c r="C30" s="85"/>
      <c r="D30" s="85"/>
      <c r="E30" s="85"/>
      <c r="F30" s="86"/>
      <c r="G30" s="56" t="s">
        <v>90</v>
      </c>
      <c r="H30" s="45"/>
      <c r="I30" s="45"/>
      <c r="J30" s="45"/>
      <c r="K30" s="45"/>
      <c r="L30" s="45"/>
      <c r="M30" s="45"/>
      <c r="N30" s="45"/>
      <c r="O30" s="4"/>
      <c r="P30" s="4"/>
      <c r="U30" s="52" t="b">
        <f>AND(ISBLANK(B30),ISBLANK(B31))</f>
        <v>1</v>
      </c>
      <c r="W30" s="97">
        <v>5</v>
      </c>
      <c r="X30" s="98"/>
      <c r="Y30" s="101" t="s">
        <v>27</v>
      </c>
      <c r="Z30" s="102"/>
      <c r="AA30" s="102"/>
      <c r="AB30" s="102"/>
      <c r="AC30" s="102"/>
      <c r="AD30" s="103"/>
      <c r="AE30" s="30"/>
      <c r="AF30" s="131" t="str">
        <f>+IF(ISBLANK(B24),"",B24)</f>
        <v/>
      </c>
      <c r="AG30" s="131"/>
      <c r="AH30" s="95" t="s">
        <v>55</v>
      </c>
      <c r="AI30" s="95"/>
      <c r="AJ30" s="95"/>
      <c r="AK30" s="95"/>
      <c r="AL30" s="131" t="str">
        <f>+IF(ISBLANK(D24),"",D24)</f>
        <v/>
      </c>
      <c r="AM30" s="131"/>
      <c r="AN30" s="95" t="s">
        <v>55</v>
      </c>
      <c r="AO30" s="95"/>
      <c r="AP30" s="48"/>
      <c r="AQ30" s="48"/>
      <c r="AR30" s="131" t="str">
        <f>+IF(ISBLANK(F24),"",F24)</f>
        <v/>
      </c>
      <c r="AS30" s="131"/>
      <c r="AT30" s="95" t="s">
        <v>55</v>
      </c>
      <c r="AU30" s="95"/>
      <c r="AV30" s="48"/>
      <c r="AW30" s="48"/>
      <c r="AX30" s="131" t="str">
        <f>+IF(ISBLANK(H24),"",H24)</f>
        <v/>
      </c>
      <c r="AY30" s="131"/>
      <c r="AZ30" s="95" t="s">
        <v>55</v>
      </c>
      <c r="BA30" s="95"/>
      <c r="BB30" s="48"/>
      <c r="BC30" s="48"/>
      <c r="BD30" s="35"/>
      <c r="BE30" s="36"/>
      <c r="BF30" s="36"/>
      <c r="BG30" s="36"/>
      <c r="BH30" s="36"/>
      <c r="BI30" s="36"/>
      <c r="BJ30" s="37"/>
      <c r="BK30" s="13"/>
    </row>
    <row r="31" spans="1:63" ht="16.95" customHeight="1" thickBot="1" x14ac:dyDescent="0.3">
      <c r="A31" s="23" t="s">
        <v>103</v>
      </c>
      <c r="B31" s="84"/>
      <c r="C31" s="85"/>
      <c r="D31" s="85"/>
      <c r="E31" s="85"/>
      <c r="F31" s="86"/>
      <c r="G31" s="49" t="s">
        <v>95</v>
      </c>
      <c r="H31" s="45"/>
      <c r="I31" s="45"/>
      <c r="J31" s="45"/>
      <c r="K31" s="45"/>
      <c r="L31" s="45"/>
      <c r="M31" s="45"/>
      <c r="N31" s="45"/>
      <c r="O31" s="4"/>
      <c r="P31" s="4"/>
      <c r="U31" s="52"/>
      <c r="W31" s="99"/>
      <c r="X31" s="100"/>
      <c r="Y31" s="104"/>
      <c r="Z31" s="105"/>
      <c r="AA31" s="105"/>
      <c r="AB31" s="105"/>
      <c r="AC31" s="105"/>
      <c r="AD31" s="106"/>
      <c r="AE31" s="31"/>
      <c r="AF31" s="132"/>
      <c r="AG31" s="132"/>
      <c r="AH31" s="96"/>
      <c r="AI31" s="96"/>
      <c r="AJ31" s="96"/>
      <c r="AK31" s="96"/>
      <c r="AL31" s="132"/>
      <c r="AM31" s="132"/>
      <c r="AN31" s="96"/>
      <c r="AO31" s="96"/>
      <c r="AP31" s="38"/>
      <c r="AQ31" s="38"/>
      <c r="AR31" s="132"/>
      <c r="AS31" s="132"/>
      <c r="AT31" s="96"/>
      <c r="AU31" s="96"/>
      <c r="AV31" s="38"/>
      <c r="AW31" s="38"/>
      <c r="AX31" s="132"/>
      <c r="AY31" s="132"/>
      <c r="AZ31" s="96"/>
      <c r="BA31" s="96"/>
      <c r="BB31" s="38"/>
      <c r="BC31" s="38"/>
      <c r="BD31" s="38"/>
      <c r="BE31" s="38"/>
      <c r="BF31" s="38"/>
      <c r="BG31" s="38"/>
      <c r="BH31" s="38"/>
      <c r="BI31" s="38"/>
      <c r="BJ31" s="39"/>
    </row>
    <row r="32" spans="1:63" ht="16.95" customHeight="1" thickBot="1" x14ac:dyDescent="0.25">
      <c r="A32" s="23" t="s">
        <v>86</v>
      </c>
      <c r="B32" s="84"/>
      <c r="C32" s="85"/>
      <c r="D32" s="85"/>
      <c r="E32" s="85"/>
      <c r="F32" s="86"/>
      <c r="G32" s="45"/>
      <c r="H32" s="45"/>
      <c r="I32" s="45"/>
      <c r="J32" s="45"/>
      <c r="K32" s="45"/>
      <c r="L32" s="45"/>
      <c r="M32" s="45"/>
      <c r="N32" s="45"/>
      <c r="O32" s="4"/>
      <c r="P32" s="4"/>
      <c r="U32" s="52" t="b">
        <f t="shared" si="0"/>
        <v>1</v>
      </c>
      <c r="W32" s="97">
        <v>6</v>
      </c>
      <c r="X32" s="98"/>
      <c r="Y32" s="101" t="s">
        <v>28</v>
      </c>
      <c r="Z32" s="102"/>
      <c r="AA32" s="102"/>
      <c r="AB32" s="102"/>
      <c r="AC32" s="102"/>
      <c r="AD32" s="103"/>
      <c r="AE32" s="87" t="str">
        <f>+IF(ISBLANK(B25),"",B25)</f>
        <v/>
      </c>
      <c r="AF32" s="131"/>
      <c r="AG32" s="131"/>
      <c r="AH32" s="131"/>
      <c r="AI32" s="91" t="str">
        <f>+IF(ISBLANK(B39),"",B39)</f>
        <v>　　　　　　　　　　　</v>
      </c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2"/>
    </row>
    <row r="33" spans="1:63" ht="16.95" customHeight="1" thickBot="1" x14ac:dyDescent="0.25">
      <c r="A33" s="45" t="s">
        <v>87</v>
      </c>
      <c r="B33" s="84"/>
      <c r="C33" s="85"/>
      <c r="D33" s="85"/>
      <c r="E33" s="85"/>
      <c r="F33" s="86"/>
      <c r="G33" s="45"/>
      <c r="H33" s="45"/>
      <c r="I33" s="45"/>
      <c r="J33" s="45"/>
      <c r="K33" s="45"/>
      <c r="L33" s="45"/>
      <c r="M33" s="45"/>
      <c r="N33" s="45"/>
      <c r="O33" s="4"/>
      <c r="P33" s="4"/>
      <c r="U33" s="52" t="b">
        <f>+AND(ISBLANK(B33),ISBLANK(B34),ISBLANK(B35))</f>
        <v>1</v>
      </c>
      <c r="W33" s="99"/>
      <c r="X33" s="100"/>
      <c r="Y33" s="104"/>
      <c r="Z33" s="105"/>
      <c r="AA33" s="105"/>
      <c r="AB33" s="105"/>
      <c r="AC33" s="105"/>
      <c r="AD33" s="106"/>
      <c r="AE33" s="89"/>
      <c r="AF33" s="132"/>
      <c r="AG33" s="132"/>
      <c r="AH33" s="132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4"/>
    </row>
    <row r="34" spans="1:63" ht="16.95" customHeight="1" thickBot="1" x14ac:dyDescent="0.25">
      <c r="A34" s="45" t="s">
        <v>88</v>
      </c>
      <c r="B34" s="84"/>
      <c r="C34" s="85"/>
      <c r="D34" s="85"/>
      <c r="E34" s="85"/>
      <c r="F34" s="86"/>
      <c r="G34" s="45"/>
      <c r="H34" s="45"/>
      <c r="I34" s="45"/>
      <c r="J34" s="45"/>
      <c r="K34" s="45"/>
      <c r="L34" s="45"/>
      <c r="M34" s="45"/>
      <c r="N34" s="45"/>
      <c r="O34" s="4"/>
      <c r="P34" s="4"/>
      <c r="W34" s="97">
        <v>7</v>
      </c>
      <c r="X34" s="98"/>
      <c r="Y34" s="101" t="s">
        <v>29</v>
      </c>
      <c r="Z34" s="102"/>
      <c r="AA34" s="102"/>
      <c r="AB34" s="102"/>
      <c r="AC34" s="102"/>
      <c r="AD34" s="103"/>
      <c r="AE34" s="125" t="str">
        <f>+IF(ISBLANK(B28),"",B28)</f>
        <v/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2"/>
    </row>
    <row r="35" spans="1:63" ht="16.95" customHeight="1" thickBot="1" x14ac:dyDescent="0.25">
      <c r="A35" s="45" t="s">
        <v>89</v>
      </c>
      <c r="B35" s="84"/>
      <c r="C35" s="85"/>
      <c r="D35" s="85"/>
      <c r="E35" s="85"/>
      <c r="F35" s="86"/>
      <c r="G35" s="45"/>
      <c r="H35" s="45"/>
      <c r="I35" s="45"/>
      <c r="J35" s="45"/>
      <c r="K35" s="45"/>
      <c r="L35" s="45"/>
      <c r="M35" s="45"/>
      <c r="N35" s="45"/>
      <c r="O35" s="4"/>
      <c r="P35" s="4"/>
      <c r="W35" s="99"/>
      <c r="X35" s="100"/>
      <c r="Y35" s="104"/>
      <c r="Z35" s="105"/>
      <c r="AA35" s="105"/>
      <c r="AB35" s="105"/>
      <c r="AC35" s="105"/>
      <c r="AD35" s="106"/>
      <c r="AE35" s="126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4"/>
    </row>
    <row r="36" spans="1:63" ht="16.95" customHeight="1" x14ac:dyDescent="0.3">
      <c r="B36" s="51" t="s">
        <v>91</v>
      </c>
      <c r="C36" s="51" t="s">
        <v>37</v>
      </c>
      <c r="D36" s="51" t="s">
        <v>38</v>
      </c>
      <c r="E36" s="51" t="s">
        <v>39</v>
      </c>
      <c r="F36" s="51" t="s">
        <v>40</v>
      </c>
      <c r="G36" s="51" t="s">
        <v>41</v>
      </c>
      <c r="H36" s="51" t="s">
        <v>42</v>
      </c>
      <c r="I36" s="51" t="s">
        <v>43</v>
      </c>
      <c r="J36" s="51" t="s">
        <v>44</v>
      </c>
      <c r="K36" s="51" t="s">
        <v>45</v>
      </c>
      <c r="L36" s="51" t="s">
        <v>46</v>
      </c>
      <c r="M36" s="51" t="s">
        <v>47</v>
      </c>
      <c r="N36" s="51"/>
      <c r="O36" s="50"/>
      <c r="P36" s="50"/>
      <c r="W36" s="97">
        <v>8</v>
      </c>
      <c r="X36" s="98"/>
      <c r="Y36" s="101" t="s">
        <v>30</v>
      </c>
      <c r="Z36" s="102"/>
      <c r="AA36" s="102"/>
      <c r="AB36" s="102"/>
      <c r="AC36" s="102"/>
      <c r="AD36" s="103"/>
      <c r="AE36" s="125" t="str">
        <f>+IF(ISBLANK(B29),"",B29)</f>
        <v/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2"/>
    </row>
    <row r="37" spans="1:63" ht="16.95" customHeight="1" thickBot="1" x14ac:dyDescent="0.35">
      <c r="B37" s="83" t="b">
        <v>0</v>
      </c>
      <c r="C37" s="83" t="b">
        <v>0</v>
      </c>
      <c r="D37" s="83" t="b">
        <v>0</v>
      </c>
      <c r="E37" s="83" t="b">
        <v>0</v>
      </c>
      <c r="F37" s="83" t="b">
        <v>0</v>
      </c>
      <c r="G37" s="83" t="b">
        <v>0</v>
      </c>
      <c r="H37" s="83" t="b">
        <v>0</v>
      </c>
      <c r="I37" s="83" t="b">
        <v>0</v>
      </c>
      <c r="J37" s="83" t="b">
        <v>0</v>
      </c>
      <c r="K37" s="83" t="b">
        <v>0</v>
      </c>
      <c r="L37" s="83" t="b">
        <v>0</v>
      </c>
      <c r="M37" s="83" t="b">
        <v>0</v>
      </c>
      <c r="N37" s="53"/>
      <c r="W37" s="99"/>
      <c r="X37" s="100"/>
      <c r="Y37" s="104"/>
      <c r="Z37" s="105"/>
      <c r="AA37" s="105"/>
      <c r="AB37" s="105"/>
      <c r="AC37" s="105"/>
      <c r="AD37" s="106"/>
      <c r="AE37" s="126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4"/>
    </row>
    <row r="38" spans="1:63" ht="16.95" customHeight="1" x14ac:dyDescent="0.3">
      <c r="B38" s="54" t="str">
        <f>+IF(B37=TRUE,"1月","")</f>
        <v/>
      </c>
      <c r="C38" s="54" t="str">
        <f>+IF(C37=TRUE,"2月","")</f>
        <v/>
      </c>
      <c r="D38" s="54" t="str">
        <f>+IF(D37=TRUE,"3月","")</f>
        <v/>
      </c>
      <c r="E38" s="54" t="str">
        <f>+IF(E37=TRUE,"4月","")</f>
        <v/>
      </c>
      <c r="F38" s="54" t="str">
        <f>+IF(F37=TRUE,"5月","")</f>
        <v/>
      </c>
      <c r="G38" s="54" t="str">
        <f>+IF(G37=TRUE,"6月","")</f>
        <v/>
      </c>
      <c r="H38" s="54" t="str">
        <f>+IF(H37=TRUE,"7月","")</f>
        <v/>
      </c>
      <c r="I38" s="54" t="str">
        <f>+IF(I37=TRUE,"8月","")</f>
        <v/>
      </c>
      <c r="J38" s="54" t="str">
        <f>+IF(J37=TRUE,"9月","")</f>
        <v/>
      </c>
      <c r="K38" s="54" t="str">
        <f>+IF(K37=TRUE,"10月","")</f>
        <v/>
      </c>
      <c r="L38" s="54" t="str">
        <f>+IF(L37=TRUE,"11月","")</f>
        <v/>
      </c>
      <c r="M38" s="54" t="str">
        <f>+IF(M37=TRUE,"12月","")</f>
        <v/>
      </c>
      <c r="N38" s="53"/>
      <c r="W38" s="97">
        <v>9</v>
      </c>
      <c r="X38" s="98"/>
      <c r="Y38" s="107" t="s">
        <v>31</v>
      </c>
      <c r="Z38" s="108"/>
      <c r="AA38" s="108"/>
      <c r="AB38" s="108"/>
      <c r="AC38" s="108"/>
      <c r="AD38" s="109"/>
      <c r="AE38" s="87" t="str">
        <f>+IF(ISBLANK(B30),"",LEFT(B30,1))</f>
        <v/>
      </c>
      <c r="AF38" s="88"/>
      <c r="AG38" s="210" t="str">
        <f>+IF(ISBLANK(B30),"",MID(B30,2,1))</f>
        <v/>
      </c>
      <c r="AH38" s="211"/>
      <c r="AI38" s="127" t="str">
        <f>+IF(ISBLANK(B30),"",MID(B30,3,1))</f>
        <v/>
      </c>
      <c r="AJ38" s="127"/>
      <c r="AK38" s="127" t="str">
        <f>+IF(ISBLANK(B30),"",MID(B30,4,1))</f>
        <v/>
      </c>
      <c r="AL38" s="127"/>
      <c r="AM38" s="127" t="str">
        <f>+IF(ISBLANK(B30),"",MID(B30,5,1))</f>
        <v/>
      </c>
      <c r="AN38" s="127"/>
      <c r="AO38" s="127" t="str">
        <f>+IF(ISBLANK(B30),"",MID(B30,6,1))</f>
        <v/>
      </c>
      <c r="AP38" s="127"/>
      <c r="AQ38" s="127" t="str">
        <f>+IF(ISBLANK(B30),"",MID(B30,7,1))</f>
        <v/>
      </c>
      <c r="AR38" s="127"/>
      <c r="AS38" s="127" t="str">
        <f>+IF(ISBLANK(B30),"",MID(B30,8,1))</f>
        <v/>
      </c>
      <c r="AT38" s="210"/>
      <c r="AU38" s="113" t="s">
        <v>32</v>
      </c>
      <c r="AV38" s="114"/>
      <c r="AW38" s="115"/>
      <c r="AX38" s="119" t="str">
        <f>+IF(ISBLANK(B31),"",B31)</f>
        <v/>
      </c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1"/>
    </row>
    <row r="39" spans="1:63" ht="16.95" customHeight="1" thickBot="1" x14ac:dyDescent="0.35">
      <c r="B39" s="53" t="str">
        <f>+B38&amp;"　"&amp;C38&amp;"　"&amp;D38&amp;"　"&amp;E38&amp;"　"&amp;F38&amp;"　"&amp;G38&amp;"　"&amp;H38&amp;"　"&amp;I38&amp;"　"&amp;J38&amp;"　"&amp;K38&amp;"　"&amp;L38&amp;"　"&amp;M38</f>
        <v>　　　　　　　　　　　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W39" s="99"/>
      <c r="X39" s="100"/>
      <c r="Y39" s="110"/>
      <c r="Z39" s="111"/>
      <c r="AA39" s="111"/>
      <c r="AB39" s="111"/>
      <c r="AC39" s="111"/>
      <c r="AD39" s="112"/>
      <c r="AE39" s="89"/>
      <c r="AF39" s="90"/>
      <c r="AG39" s="212"/>
      <c r="AH39" s="213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212"/>
      <c r="AU39" s="116"/>
      <c r="AV39" s="117"/>
      <c r="AW39" s="118"/>
      <c r="AX39" s="122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4"/>
    </row>
    <row r="40" spans="1:63" ht="16.95" customHeight="1" thickBot="1" x14ac:dyDescent="0.35">
      <c r="W40" s="204">
        <v>10</v>
      </c>
      <c r="X40" s="205"/>
      <c r="Y40" s="239" t="s">
        <v>33</v>
      </c>
      <c r="Z40" s="240"/>
      <c r="AA40" s="240"/>
      <c r="AB40" s="240"/>
      <c r="AC40" s="240"/>
      <c r="AD40" s="240"/>
      <c r="AE40" s="214" t="str">
        <f>+IF(ISBLANK(B32),"",B32)</f>
        <v/>
      </c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6"/>
      <c r="AU40" s="14"/>
      <c r="AV40" s="14"/>
      <c r="AW40" s="14"/>
      <c r="AX40" s="14"/>
      <c r="AY40" s="14"/>
      <c r="AZ40" s="14"/>
      <c r="BA40" s="14"/>
    </row>
    <row r="41" spans="1:63" ht="16.95" customHeight="1" x14ac:dyDescent="0.3">
      <c r="W41" s="97">
        <v>11</v>
      </c>
      <c r="X41" s="98"/>
      <c r="Y41" s="226" t="s">
        <v>34</v>
      </c>
      <c r="Z41" s="227"/>
      <c r="AA41" s="227"/>
      <c r="AB41" s="227"/>
      <c r="AC41" s="227"/>
      <c r="AD41" s="227"/>
      <c r="AE41" s="217" t="str">
        <f>+IF(ISBLANK(B33),"",B33)</f>
        <v/>
      </c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/>
      <c r="AU41" s="14"/>
      <c r="AV41" s="14"/>
      <c r="AW41" s="14"/>
      <c r="AX41" s="14"/>
      <c r="AY41" s="14"/>
      <c r="AZ41" s="14"/>
      <c r="BA41" s="14"/>
    </row>
    <row r="42" spans="1:63" ht="16.95" customHeight="1" x14ac:dyDescent="0.3">
      <c r="W42" s="142"/>
      <c r="X42" s="143"/>
      <c r="Y42" s="206" t="s">
        <v>35</v>
      </c>
      <c r="Z42" s="207"/>
      <c r="AA42" s="207"/>
      <c r="AB42" s="207"/>
      <c r="AC42" s="207"/>
      <c r="AD42" s="207"/>
      <c r="AE42" s="220" t="str">
        <f>+IF(ISBLANK(B34),"",B34)</f>
        <v/>
      </c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2"/>
      <c r="AU42" s="14"/>
      <c r="AV42" s="14"/>
      <c r="AW42" s="14"/>
      <c r="AX42" s="14"/>
      <c r="AY42" s="14"/>
      <c r="AZ42" s="14"/>
      <c r="BA42" s="14"/>
    </row>
    <row r="43" spans="1:63" ht="16.95" customHeight="1" thickBot="1" x14ac:dyDescent="0.35">
      <c r="W43" s="99"/>
      <c r="X43" s="100"/>
      <c r="Y43" s="208" t="s">
        <v>36</v>
      </c>
      <c r="Z43" s="209"/>
      <c r="AA43" s="209"/>
      <c r="AB43" s="209"/>
      <c r="AC43" s="209"/>
      <c r="AD43" s="209"/>
      <c r="AE43" s="223" t="str">
        <f>+IF(ISBLANK(B35),"",B35)</f>
        <v/>
      </c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5"/>
      <c r="AU43" s="14"/>
      <c r="AV43" s="14"/>
      <c r="AW43" s="14"/>
      <c r="AX43" s="14"/>
      <c r="AY43" s="14"/>
      <c r="AZ43" s="14"/>
      <c r="BA43" s="14"/>
    </row>
    <row r="44" spans="1:63" ht="10.050000000000001" customHeight="1" thickBot="1" x14ac:dyDescent="0.35">
      <c r="W44" s="15"/>
      <c r="X44" s="15"/>
      <c r="Y44" s="15"/>
      <c r="Z44" s="4"/>
      <c r="AA44" s="4"/>
      <c r="AB44" s="4"/>
      <c r="AC44" s="4"/>
      <c r="AD44" s="4"/>
      <c r="AE44" s="4"/>
      <c r="AF44" s="4"/>
      <c r="AG44" s="4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4"/>
      <c r="AT44" s="4"/>
      <c r="AU44" s="15"/>
      <c r="AV44" s="15"/>
      <c r="AW44" s="15"/>
      <c r="AX44" s="4"/>
      <c r="AY44" s="4"/>
      <c r="AZ44" s="4"/>
      <c r="BA44" s="4"/>
      <c r="BB44" s="4"/>
      <c r="BC44" s="4"/>
      <c r="BD44" s="15"/>
      <c r="BE44" s="15"/>
      <c r="BF44" s="15"/>
      <c r="BG44" s="15"/>
      <c r="BH44" s="15"/>
      <c r="BI44" s="15"/>
      <c r="BJ44" s="15"/>
    </row>
    <row r="45" spans="1:63" ht="10.050000000000001" customHeight="1" thickTop="1" x14ac:dyDescent="0.3"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:63" x14ac:dyDescent="0.3">
      <c r="AJ46" s="174" t="s">
        <v>79</v>
      </c>
      <c r="AK46" s="175"/>
      <c r="AL46" s="175"/>
      <c r="AM46" s="175"/>
      <c r="AN46" s="175"/>
      <c r="AO46" s="175"/>
      <c r="AP46" s="175"/>
      <c r="AQ46" s="175"/>
      <c r="AR46" s="175"/>
      <c r="AS46" s="176"/>
      <c r="AT46" s="171" t="s">
        <v>78</v>
      </c>
      <c r="AU46" s="172"/>
      <c r="AV46" s="172"/>
      <c r="AW46" s="173"/>
      <c r="AX46" s="171" t="s">
        <v>77</v>
      </c>
      <c r="AY46" s="172"/>
      <c r="AZ46" s="172"/>
      <c r="BA46" s="173"/>
      <c r="BB46" s="171" t="s">
        <v>76</v>
      </c>
      <c r="BC46" s="172"/>
      <c r="BD46" s="172"/>
      <c r="BE46" s="173"/>
      <c r="BF46" s="171" t="s">
        <v>75</v>
      </c>
      <c r="BG46" s="172"/>
      <c r="BH46" s="172"/>
      <c r="BI46" s="173"/>
      <c r="BK46" s="14"/>
    </row>
    <row r="47" spans="1:63" ht="16.05" customHeight="1" x14ac:dyDescent="0.3">
      <c r="AJ47" s="177"/>
      <c r="AK47" s="178"/>
      <c r="AL47" s="178"/>
      <c r="AM47" s="178"/>
      <c r="AN47" s="178"/>
      <c r="AO47" s="178"/>
      <c r="AP47" s="178"/>
      <c r="AQ47" s="178"/>
      <c r="AR47" s="178"/>
      <c r="AS47" s="179"/>
      <c r="AT47" s="162"/>
      <c r="AU47" s="163"/>
      <c r="AV47" s="163"/>
      <c r="AW47" s="164"/>
      <c r="AX47" s="162"/>
      <c r="AY47" s="163"/>
      <c r="AZ47" s="163"/>
      <c r="BA47" s="164"/>
      <c r="BB47" s="162"/>
      <c r="BC47" s="163"/>
      <c r="BD47" s="163"/>
      <c r="BE47" s="164"/>
      <c r="BF47" s="162"/>
      <c r="BG47" s="163"/>
      <c r="BH47" s="163"/>
      <c r="BI47" s="164"/>
    </row>
    <row r="48" spans="1:63" ht="16.05" customHeight="1" x14ac:dyDescent="0.3">
      <c r="A48" s="24"/>
      <c r="B48" s="24"/>
      <c r="C48" s="24"/>
      <c r="D48" s="24"/>
      <c r="E48" s="24"/>
      <c r="F48" s="24"/>
      <c r="AJ48" s="177"/>
      <c r="AK48" s="178"/>
      <c r="AL48" s="178"/>
      <c r="AM48" s="178"/>
      <c r="AN48" s="178"/>
      <c r="AO48" s="178"/>
      <c r="AP48" s="178"/>
      <c r="AQ48" s="178"/>
      <c r="AR48" s="178"/>
      <c r="AS48" s="179"/>
      <c r="AT48" s="165"/>
      <c r="AU48" s="166"/>
      <c r="AV48" s="166"/>
      <c r="AW48" s="167"/>
      <c r="AX48" s="165"/>
      <c r="AY48" s="166"/>
      <c r="AZ48" s="166"/>
      <c r="BA48" s="167"/>
      <c r="BB48" s="165"/>
      <c r="BC48" s="166"/>
      <c r="BD48" s="166"/>
      <c r="BE48" s="167"/>
      <c r="BF48" s="165"/>
      <c r="BG48" s="166"/>
      <c r="BH48" s="166"/>
      <c r="BI48" s="167"/>
    </row>
    <row r="49" spans="36:61" ht="16.05" customHeight="1" x14ac:dyDescent="0.3">
      <c r="AJ49" s="180"/>
      <c r="AK49" s="181"/>
      <c r="AL49" s="181"/>
      <c r="AM49" s="181"/>
      <c r="AN49" s="181"/>
      <c r="AO49" s="181"/>
      <c r="AP49" s="181"/>
      <c r="AQ49" s="181"/>
      <c r="AR49" s="181"/>
      <c r="AS49" s="182"/>
      <c r="AT49" s="168"/>
      <c r="AU49" s="169"/>
      <c r="AV49" s="169"/>
      <c r="AW49" s="170"/>
      <c r="AX49" s="168"/>
      <c r="AY49" s="169"/>
      <c r="AZ49" s="169"/>
      <c r="BA49" s="170"/>
      <c r="BB49" s="168"/>
      <c r="BC49" s="169"/>
      <c r="BD49" s="169"/>
      <c r="BE49" s="170"/>
      <c r="BF49" s="168"/>
      <c r="BG49" s="169"/>
      <c r="BH49" s="169"/>
      <c r="BI49" s="170"/>
    </row>
    <row r="50" spans="36:61" ht="16.05" customHeight="1" x14ac:dyDescent="0.3"/>
    <row r="51" spans="36:61" ht="10.050000000000001" customHeight="1" x14ac:dyDescent="0.3"/>
  </sheetData>
  <sheetProtection algorithmName="SHA-512" hashValue="bdVLs52kDbtYzheE0GjK0Yuu8KCNxbEb3DDYIDJKexxhmiN8D/tN+9JHUQdCGiZ30ywRqqik4EeSUbEG7jSEWg==" saltValue="OU63Tlj94VDKnWXg/7sjig==" spinCount="100000" sheet="1" scenarios="1"/>
  <mergeCells count="156">
    <mergeCell ref="B3:C3"/>
    <mergeCell ref="AZ4:BB4"/>
    <mergeCell ref="B12:C12"/>
    <mergeCell ref="E12:F12"/>
    <mergeCell ref="B15:C15"/>
    <mergeCell ref="E15:F15"/>
    <mergeCell ref="B16:C16"/>
    <mergeCell ref="E16:F16"/>
    <mergeCell ref="H15:I15"/>
    <mergeCell ref="H16:I16"/>
    <mergeCell ref="AS7:BJ9"/>
    <mergeCell ref="B4:D4"/>
    <mergeCell ref="B8:F8"/>
    <mergeCell ref="B7:M7"/>
    <mergeCell ref="B13:S13"/>
    <mergeCell ref="B14:S14"/>
    <mergeCell ref="B6:S6"/>
    <mergeCell ref="B5:S5"/>
    <mergeCell ref="AC6:AD7"/>
    <mergeCell ref="AE6:AF7"/>
    <mergeCell ref="AO7:AR9"/>
    <mergeCell ref="W9:AA9"/>
    <mergeCell ref="AB9:AL9"/>
    <mergeCell ref="Y16:AA20"/>
    <mergeCell ref="W1:BJ1"/>
    <mergeCell ref="BD4:BE4"/>
    <mergeCell ref="BG4:BH4"/>
    <mergeCell ref="W5:AF5"/>
    <mergeCell ref="AO5:AR6"/>
    <mergeCell ref="AS5:BJ6"/>
    <mergeCell ref="W6:X7"/>
    <mergeCell ref="Y6:Z7"/>
    <mergeCell ref="AA6:AB7"/>
    <mergeCell ref="W16:X20"/>
    <mergeCell ref="W21:X22"/>
    <mergeCell ref="B23:S23"/>
    <mergeCell ref="B17:P17"/>
    <mergeCell ref="B21:P21"/>
    <mergeCell ref="W10:AA10"/>
    <mergeCell ref="AB10:AL10"/>
    <mergeCell ref="W11:AA11"/>
    <mergeCell ref="AB11:AC11"/>
    <mergeCell ref="AE11:AF11"/>
    <mergeCell ref="AH11:AL11"/>
    <mergeCell ref="B18:F18"/>
    <mergeCell ref="B19:C19"/>
    <mergeCell ref="E19:F19"/>
    <mergeCell ref="H19:I19"/>
    <mergeCell ref="B20:C20"/>
    <mergeCell ref="E20:F20"/>
    <mergeCell ref="H20:I20"/>
    <mergeCell ref="B22:C22"/>
    <mergeCell ref="E22:F22"/>
    <mergeCell ref="AD16:AF16"/>
    <mergeCell ref="AH16:AK16"/>
    <mergeCell ref="W23:X25"/>
    <mergeCell ref="AE25:AI25"/>
    <mergeCell ref="AN25:AP25"/>
    <mergeCell ref="AZ25:BB25"/>
    <mergeCell ref="AJ25:AL25"/>
    <mergeCell ref="AR25:AT25"/>
    <mergeCell ref="AU23:AY24"/>
    <mergeCell ref="AU25:AY25"/>
    <mergeCell ref="AQ38:AR39"/>
    <mergeCell ref="AS38:AT39"/>
    <mergeCell ref="AE32:AH33"/>
    <mergeCell ref="AJ23:AT24"/>
    <mergeCell ref="AZ23:BJ24"/>
    <mergeCell ref="W40:X40"/>
    <mergeCell ref="W41:X43"/>
    <mergeCell ref="Y42:AD42"/>
    <mergeCell ref="Y43:AD43"/>
    <mergeCell ref="AG38:AH39"/>
    <mergeCell ref="AI38:AJ39"/>
    <mergeCell ref="AK38:AL39"/>
    <mergeCell ref="AM38:AN39"/>
    <mergeCell ref="AE40:AT40"/>
    <mergeCell ref="AE41:AT41"/>
    <mergeCell ref="AE42:AT42"/>
    <mergeCell ref="AE43:AT43"/>
    <mergeCell ref="Y41:AD41"/>
    <mergeCell ref="Y40:AD40"/>
    <mergeCell ref="AB16:AC16"/>
    <mergeCell ref="AB17:BJ19"/>
    <mergeCell ref="AB20:AD20"/>
    <mergeCell ref="AE20:BJ20"/>
    <mergeCell ref="Y21:AD22"/>
    <mergeCell ref="AE21:AI22"/>
    <mergeCell ref="AU21:AY22"/>
    <mergeCell ref="AM21:AM22"/>
    <mergeCell ref="AJ21:AL22"/>
    <mergeCell ref="AN21:AP22"/>
    <mergeCell ref="AQ21:AQ22"/>
    <mergeCell ref="AR21:AT22"/>
    <mergeCell ref="AZ21:BB22"/>
    <mergeCell ref="BC21:BC22"/>
    <mergeCell ref="BD21:BF22"/>
    <mergeCell ref="BG21:BG22"/>
    <mergeCell ref="BH21:BJ22"/>
    <mergeCell ref="BF47:BI49"/>
    <mergeCell ref="BF46:BI46"/>
    <mergeCell ref="BB47:BE49"/>
    <mergeCell ref="BB46:BE46"/>
    <mergeCell ref="AX47:BA49"/>
    <mergeCell ref="AX46:BA46"/>
    <mergeCell ref="AT47:AW49"/>
    <mergeCell ref="AT46:AW46"/>
    <mergeCell ref="AJ46:AS49"/>
    <mergeCell ref="B25:C25"/>
    <mergeCell ref="AJ30:AK31"/>
    <mergeCell ref="AF30:AG31"/>
    <mergeCell ref="AH30:AI31"/>
    <mergeCell ref="AL30:AM31"/>
    <mergeCell ref="AN30:AO31"/>
    <mergeCell ref="AR30:AS31"/>
    <mergeCell ref="AT30:AU31"/>
    <mergeCell ref="AX30:AY31"/>
    <mergeCell ref="B26:M27"/>
    <mergeCell ref="W30:X31"/>
    <mergeCell ref="Y30:AD31"/>
    <mergeCell ref="Y26:AD29"/>
    <mergeCell ref="W26:X29"/>
    <mergeCell ref="AE27:AI29"/>
    <mergeCell ref="AJ28:BJ29"/>
    <mergeCell ref="AK27:AM27"/>
    <mergeCell ref="AO27:AR27"/>
    <mergeCell ref="AE26:AI26"/>
    <mergeCell ref="AJ26:BJ26"/>
    <mergeCell ref="BD25:BF25"/>
    <mergeCell ref="BH25:BJ25"/>
    <mergeCell ref="Y23:AD25"/>
    <mergeCell ref="AE23:AI24"/>
    <mergeCell ref="B33:F33"/>
    <mergeCell ref="B34:F34"/>
    <mergeCell ref="B35:F35"/>
    <mergeCell ref="AE38:AF39"/>
    <mergeCell ref="B28:G28"/>
    <mergeCell ref="B29:F29"/>
    <mergeCell ref="B30:F30"/>
    <mergeCell ref="B31:F31"/>
    <mergeCell ref="AI32:BJ33"/>
    <mergeCell ref="AZ30:BA31"/>
    <mergeCell ref="B32:F32"/>
    <mergeCell ref="W32:X33"/>
    <mergeCell ref="Y32:AD33"/>
    <mergeCell ref="Y34:AD35"/>
    <mergeCell ref="Y36:AD37"/>
    <mergeCell ref="Y38:AD39"/>
    <mergeCell ref="W34:X35"/>
    <mergeCell ref="W36:X37"/>
    <mergeCell ref="W38:X39"/>
    <mergeCell ref="AU38:AW39"/>
    <mergeCell ref="AX38:BJ39"/>
    <mergeCell ref="AE36:BJ37"/>
    <mergeCell ref="AE34:BJ35"/>
    <mergeCell ref="AO38:AP39"/>
  </mergeCells>
  <phoneticPr fontId="3"/>
  <conditionalFormatting sqref="W16:X20">
    <cfRule type="expression" dxfId="10" priority="12">
      <formula>+$U$13=FALSE</formula>
    </cfRule>
  </conditionalFormatting>
  <conditionalFormatting sqref="W21:X22">
    <cfRule type="expression" dxfId="9" priority="10">
      <formula>$U$15=FALSE</formula>
    </cfRule>
  </conditionalFormatting>
  <conditionalFormatting sqref="W23:X25">
    <cfRule type="expression" dxfId="8" priority="9">
      <formula>$U$17=FALSE</formula>
    </cfRule>
  </conditionalFormatting>
  <conditionalFormatting sqref="W26:X29">
    <cfRule type="expression" dxfId="7" priority="8">
      <formula>$U$21=FALSE</formula>
    </cfRule>
  </conditionalFormatting>
  <conditionalFormatting sqref="W30:X31">
    <cfRule type="expression" dxfId="6" priority="7">
      <formula>$U$24=FALSE</formula>
    </cfRule>
  </conditionalFormatting>
  <conditionalFormatting sqref="W32:X33">
    <cfRule type="expression" dxfId="5" priority="6">
      <formula>$U$25=FALSE</formula>
    </cfRule>
  </conditionalFormatting>
  <conditionalFormatting sqref="W34:X35">
    <cfRule type="expression" dxfId="4" priority="5">
      <formula>$U$28=FALSE</formula>
    </cfRule>
  </conditionalFormatting>
  <conditionalFormatting sqref="W36:X37">
    <cfRule type="expression" dxfId="3" priority="4">
      <formula>$U$29=FALSE</formula>
    </cfRule>
  </conditionalFormatting>
  <conditionalFormatting sqref="W38:X39">
    <cfRule type="expression" dxfId="2" priority="3">
      <formula>$U$30=FALSE</formula>
    </cfRule>
  </conditionalFormatting>
  <conditionalFormatting sqref="W40:X40">
    <cfRule type="expression" dxfId="1" priority="2">
      <formula>$U$32=FALSE</formula>
    </cfRule>
  </conditionalFormatting>
  <conditionalFormatting sqref="W41:X43">
    <cfRule type="expression" dxfId="0" priority="1">
      <formula>$U$33=FALSE</formula>
    </cfRule>
  </conditionalFormatting>
  <dataValidations count="9">
    <dataValidation type="list" allowBlank="1" showInputMessage="1" showErrorMessage="1" sqref="B24 D24 F24 H24" xr:uid="{48FE8D63-002A-4C1A-B5AD-AB822EA0413A}">
      <formula1>"2,5,8,12,13,15,20,26,27,28"</formula1>
    </dataValidation>
    <dataValidation type="list" allowBlank="1" showInputMessage="1" showErrorMessage="1" sqref="E3" xr:uid="{A9530F0C-FC4E-4E9B-8866-AB88D901FC15}">
      <formula1>"1,2,3,4,5,6,7,8,9,10,11,12"</formula1>
    </dataValidation>
    <dataValidation type="list" allowBlank="1" showInputMessage="1" showErrorMessage="1" sqref="B3:C3" xr:uid="{EE5EED26-2CCF-43BC-9F8D-E6AE0C6240AF}">
      <formula1>"2023,2024,2025,2026,2027,2028,2029"</formula1>
    </dataValidation>
    <dataValidation type="list" allowBlank="1" showInputMessage="1" showErrorMessage="1" sqref="G3" xr:uid="{4626504B-C55E-4C87-862B-FF47C796E508}">
      <formula1>"1,2,3,4,5,6,7,8,9,10,11,12,13,14,15,16,17,18,19,20,21,22,23,24,25,26,27,28,29,30,31"</formula1>
    </dataValidation>
    <dataValidation type="list" allowBlank="1" showInputMessage="1" showErrorMessage="1" sqref="B25:C25" xr:uid="{DDCF9073-E170-443D-B063-5D95D90BB666}">
      <formula1>"毎月,特定月"</formula1>
    </dataValidation>
    <dataValidation type="textLength" imeMode="halfKatakana" operator="lessThanOrEqual" allowBlank="1" showInputMessage="1" showErrorMessage="1" promptTitle="半角カタカナ入力" prompt="半角カタカナで入力してください_x000a_濁点を1文字として、最大8文字までです" sqref="B30:F30" xr:uid="{CE9BEE2C-5050-4090-8F51-AFFBE653FF28}">
      <formula1>8</formula1>
    </dataValidation>
    <dataValidation type="list" allowBlank="1" showInputMessage="1" showErrorMessage="1" sqref="B29:E29" xr:uid="{9F464439-6745-44FB-9D57-6A6FDDE7F358}">
      <formula1>"1.Web伝送,2.BIB伝送"</formula1>
    </dataValidation>
    <dataValidation type="list" allowBlank="1" showInputMessage="1" showErrorMessage="1" sqref="B28:G28" xr:uid="{84468187-F435-4DB8-BF5D-5834846E7D34}">
      <formula1>"1.クイックのみ,2.ワイドのみ,3.クイック・ワイド別請求,4.クイック・ワイド混在"</formula1>
    </dataValidation>
    <dataValidation type="list" allowBlank="1" showInputMessage="1" showErrorMessage="1" sqref="B31" xr:uid="{C6867BF4-C8A3-43B7-BEDF-179FC7BD794B}">
      <formula1>"1.契約者番号順,2.口座番号順,3.氏名順"</formula1>
    </dataValidation>
  </dataValidations>
  <printOptions horizontalCentered="1"/>
  <pageMargins left="0.55118110236220474" right="0.55118110236220474" top="0.47244094488188981" bottom="3.937007874015748E-2" header="0" footer="0.19685039370078741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 altText=" 1月">
                <anchor moveWithCells="1">
                  <from>
                    <xdr:col>1</xdr:col>
                    <xdr:colOff>53340</xdr:colOff>
                    <xdr:row>24</xdr:row>
                    <xdr:rowOff>198120</xdr:rowOff>
                  </from>
                  <to>
                    <xdr:col>2</xdr:col>
                    <xdr:colOff>167640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locked="0" defaultSize="0" autoFill="0" autoLine="0" autoPict="0" altText="2月">
                <anchor moveWithCells="1">
                  <from>
                    <xdr:col>3</xdr:col>
                    <xdr:colOff>22860</xdr:colOff>
                    <xdr:row>24</xdr:row>
                    <xdr:rowOff>198120</xdr:rowOff>
                  </from>
                  <to>
                    <xdr:col>4</xdr:col>
                    <xdr:colOff>137160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locked="0" defaultSize="0" autoFill="0" autoLine="0" autoPict="0" altText="3月">
                <anchor moveWithCells="1">
                  <from>
                    <xdr:col>4</xdr:col>
                    <xdr:colOff>266700</xdr:colOff>
                    <xdr:row>24</xdr:row>
                    <xdr:rowOff>198120</xdr:rowOff>
                  </from>
                  <to>
                    <xdr:col>6</xdr:col>
                    <xdr:colOff>106680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locked="0" defaultSize="0" autoFill="0" autoLine="0" autoPict="0" altText=" 1月">
                <anchor moveWithCells="1">
                  <from>
                    <xdr:col>6</xdr:col>
                    <xdr:colOff>243840</xdr:colOff>
                    <xdr:row>24</xdr:row>
                    <xdr:rowOff>198120</xdr:rowOff>
                  </from>
                  <to>
                    <xdr:col>8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locked="0" defaultSize="0" autoFill="0" autoLine="0" autoPict="0" altText=" 1月">
                <anchor moveWithCells="1">
                  <from>
                    <xdr:col>8</xdr:col>
                    <xdr:colOff>213360</xdr:colOff>
                    <xdr:row>24</xdr:row>
                    <xdr:rowOff>198120</xdr:rowOff>
                  </from>
                  <to>
                    <xdr:col>10</xdr:col>
                    <xdr:colOff>45720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locked="0" defaultSize="0" autoFill="0" autoLine="0" autoPict="0" altText=" 1月">
                <anchor moveWithCells="1">
                  <from>
                    <xdr:col>10</xdr:col>
                    <xdr:colOff>182880</xdr:colOff>
                    <xdr:row>24</xdr:row>
                    <xdr:rowOff>198120</xdr:rowOff>
                  </from>
                  <to>
                    <xdr:col>12</xdr:col>
                    <xdr:colOff>15240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locked="0" defaultSize="0" autoFill="0" autoLine="0" autoPict="0" altText=" 1月">
                <anchor moveWithCells="1">
                  <from>
                    <xdr:col>1</xdr:col>
                    <xdr:colOff>53340</xdr:colOff>
                    <xdr:row>25</xdr:row>
                    <xdr:rowOff>182880</xdr:rowOff>
                  </from>
                  <to>
                    <xdr:col>2</xdr:col>
                    <xdr:colOff>167640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locked="0" defaultSize="0" autoFill="0" autoLine="0" autoPict="0" altText=" 1月">
                <anchor moveWithCells="1">
                  <from>
                    <xdr:col>3</xdr:col>
                    <xdr:colOff>22860</xdr:colOff>
                    <xdr:row>25</xdr:row>
                    <xdr:rowOff>182880</xdr:rowOff>
                  </from>
                  <to>
                    <xdr:col>4</xdr:col>
                    <xdr:colOff>137160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locked="0" defaultSize="0" autoFill="0" autoLine="0" autoPict="0" altText=" 1月">
                <anchor moveWithCells="1">
                  <from>
                    <xdr:col>4</xdr:col>
                    <xdr:colOff>266700</xdr:colOff>
                    <xdr:row>25</xdr:row>
                    <xdr:rowOff>182880</xdr:rowOff>
                  </from>
                  <to>
                    <xdr:col>6</xdr:col>
                    <xdr:colOff>106680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locked="0" defaultSize="0" autoFill="0" autoLine="0" autoPict="0" altText=" 1月">
                <anchor moveWithCells="1">
                  <from>
                    <xdr:col>6</xdr:col>
                    <xdr:colOff>243840</xdr:colOff>
                    <xdr:row>25</xdr:row>
                    <xdr:rowOff>182880</xdr:rowOff>
                  </from>
                  <to>
                    <xdr:col>8</xdr:col>
                    <xdr:colOff>76200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locked="0" defaultSize="0" autoFill="0" autoLine="0" autoPict="0" altText=" 1月">
                <anchor moveWithCells="1">
                  <from>
                    <xdr:col>8</xdr:col>
                    <xdr:colOff>213360</xdr:colOff>
                    <xdr:row>25</xdr:row>
                    <xdr:rowOff>182880</xdr:rowOff>
                  </from>
                  <to>
                    <xdr:col>10</xdr:col>
                    <xdr:colOff>45720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locked="0" defaultSize="0" autoFill="0" autoLine="0" autoPict="0" altText=" 1月">
                <anchor moveWithCells="1">
                  <from>
                    <xdr:col>10</xdr:col>
                    <xdr:colOff>182880</xdr:colOff>
                    <xdr:row>25</xdr:row>
                    <xdr:rowOff>182880</xdr:rowOff>
                  </from>
                  <to>
                    <xdr:col>12</xdr:col>
                    <xdr:colOff>15240</xdr:colOff>
                    <xdr:row>26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EC074-59AF-4CAD-8C21-282966C8DD60}">
  <sheetPr codeName="Sheet3"/>
  <dimension ref="A1:AO50"/>
  <sheetViews>
    <sheetView showGridLines="0" zoomScaleNormal="100" workbookViewId="0">
      <selection sqref="A1:AN1"/>
    </sheetView>
  </sheetViews>
  <sheetFormatPr defaultColWidth="8.09765625" defaultRowHeight="13.2" x14ac:dyDescent="0.2"/>
  <cols>
    <col min="1" max="40" width="2.09765625" style="1" customWidth="1"/>
    <col min="41" max="255" width="8.09765625" style="1"/>
    <col min="256" max="295" width="1.8984375" style="1" customWidth="1"/>
    <col min="296" max="511" width="8.09765625" style="1"/>
    <col min="512" max="551" width="1.8984375" style="1" customWidth="1"/>
    <col min="552" max="767" width="8.09765625" style="1"/>
    <col min="768" max="807" width="1.8984375" style="1" customWidth="1"/>
    <col min="808" max="1023" width="8.09765625" style="1"/>
    <col min="1024" max="1063" width="1.8984375" style="1" customWidth="1"/>
    <col min="1064" max="1279" width="8.09765625" style="1"/>
    <col min="1280" max="1319" width="1.8984375" style="1" customWidth="1"/>
    <col min="1320" max="1535" width="8.09765625" style="1"/>
    <col min="1536" max="1575" width="1.8984375" style="1" customWidth="1"/>
    <col min="1576" max="1791" width="8.09765625" style="1"/>
    <col min="1792" max="1831" width="1.8984375" style="1" customWidth="1"/>
    <col min="1832" max="2047" width="8.09765625" style="1"/>
    <col min="2048" max="2087" width="1.8984375" style="1" customWidth="1"/>
    <col min="2088" max="2303" width="8.09765625" style="1"/>
    <col min="2304" max="2343" width="1.8984375" style="1" customWidth="1"/>
    <col min="2344" max="2559" width="8.09765625" style="1"/>
    <col min="2560" max="2599" width="1.8984375" style="1" customWidth="1"/>
    <col min="2600" max="2815" width="8.09765625" style="1"/>
    <col min="2816" max="2855" width="1.8984375" style="1" customWidth="1"/>
    <col min="2856" max="3071" width="8.09765625" style="1"/>
    <col min="3072" max="3111" width="1.8984375" style="1" customWidth="1"/>
    <col min="3112" max="3327" width="8.09765625" style="1"/>
    <col min="3328" max="3367" width="1.8984375" style="1" customWidth="1"/>
    <col min="3368" max="3583" width="8.09765625" style="1"/>
    <col min="3584" max="3623" width="1.8984375" style="1" customWidth="1"/>
    <col min="3624" max="3839" width="8.09765625" style="1"/>
    <col min="3840" max="3879" width="1.8984375" style="1" customWidth="1"/>
    <col min="3880" max="4095" width="8.09765625" style="1"/>
    <col min="4096" max="4135" width="1.8984375" style="1" customWidth="1"/>
    <col min="4136" max="4351" width="8.09765625" style="1"/>
    <col min="4352" max="4391" width="1.8984375" style="1" customWidth="1"/>
    <col min="4392" max="4607" width="8.09765625" style="1"/>
    <col min="4608" max="4647" width="1.8984375" style="1" customWidth="1"/>
    <col min="4648" max="4863" width="8.09765625" style="1"/>
    <col min="4864" max="4903" width="1.8984375" style="1" customWidth="1"/>
    <col min="4904" max="5119" width="8.09765625" style="1"/>
    <col min="5120" max="5159" width="1.8984375" style="1" customWidth="1"/>
    <col min="5160" max="5375" width="8.09765625" style="1"/>
    <col min="5376" max="5415" width="1.8984375" style="1" customWidth="1"/>
    <col min="5416" max="5631" width="8.09765625" style="1"/>
    <col min="5632" max="5671" width="1.8984375" style="1" customWidth="1"/>
    <col min="5672" max="5887" width="8.09765625" style="1"/>
    <col min="5888" max="5927" width="1.8984375" style="1" customWidth="1"/>
    <col min="5928" max="6143" width="8.09765625" style="1"/>
    <col min="6144" max="6183" width="1.8984375" style="1" customWidth="1"/>
    <col min="6184" max="6399" width="8.09765625" style="1"/>
    <col min="6400" max="6439" width="1.8984375" style="1" customWidth="1"/>
    <col min="6440" max="6655" width="8.09765625" style="1"/>
    <col min="6656" max="6695" width="1.8984375" style="1" customWidth="1"/>
    <col min="6696" max="6911" width="8.09765625" style="1"/>
    <col min="6912" max="6951" width="1.8984375" style="1" customWidth="1"/>
    <col min="6952" max="7167" width="8.09765625" style="1"/>
    <col min="7168" max="7207" width="1.8984375" style="1" customWidth="1"/>
    <col min="7208" max="7423" width="8.09765625" style="1"/>
    <col min="7424" max="7463" width="1.8984375" style="1" customWidth="1"/>
    <col min="7464" max="7679" width="8.09765625" style="1"/>
    <col min="7680" max="7719" width="1.8984375" style="1" customWidth="1"/>
    <col min="7720" max="7935" width="8.09765625" style="1"/>
    <col min="7936" max="7975" width="1.8984375" style="1" customWidth="1"/>
    <col min="7976" max="8191" width="8.09765625" style="1"/>
    <col min="8192" max="8231" width="1.8984375" style="1" customWidth="1"/>
    <col min="8232" max="8447" width="8.09765625" style="1"/>
    <col min="8448" max="8487" width="1.8984375" style="1" customWidth="1"/>
    <col min="8488" max="8703" width="8.09765625" style="1"/>
    <col min="8704" max="8743" width="1.8984375" style="1" customWidth="1"/>
    <col min="8744" max="8959" width="8.09765625" style="1"/>
    <col min="8960" max="8999" width="1.8984375" style="1" customWidth="1"/>
    <col min="9000" max="9215" width="8.09765625" style="1"/>
    <col min="9216" max="9255" width="1.8984375" style="1" customWidth="1"/>
    <col min="9256" max="9471" width="8.09765625" style="1"/>
    <col min="9472" max="9511" width="1.8984375" style="1" customWidth="1"/>
    <col min="9512" max="9727" width="8.09765625" style="1"/>
    <col min="9728" max="9767" width="1.8984375" style="1" customWidth="1"/>
    <col min="9768" max="9983" width="8.09765625" style="1"/>
    <col min="9984" max="10023" width="1.8984375" style="1" customWidth="1"/>
    <col min="10024" max="10239" width="8.09765625" style="1"/>
    <col min="10240" max="10279" width="1.8984375" style="1" customWidth="1"/>
    <col min="10280" max="10495" width="8.09765625" style="1"/>
    <col min="10496" max="10535" width="1.8984375" style="1" customWidth="1"/>
    <col min="10536" max="10751" width="8.09765625" style="1"/>
    <col min="10752" max="10791" width="1.8984375" style="1" customWidth="1"/>
    <col min="10792" max="11007" width="8.09765625" style="1"/>
    <col min="11008" max="11047" width="1.8984375" style="1" customWidth="1"/>
    <col min="11048" max="11263" width="8.09765625" style="1"/>
    <col min="11264" max="11303" width="1.8984375" style="1" customWidth="1"/>
    <col min="11304" max="11519" width="8.09765625" style="1"/>
    <col min="11520" max="11559" width="1.8984375" style="1" customWidth="1"/>
    <col min="11560" max="11775" width="8.09765625" style="1"/>
    <col min="11776" max="11815" width="1.8984375" style="1" customWidth="1"/>
    <col min="11816" max="12031" width="8.09765625" style="1"/>
    <col min="12032" max="12071" width="1.8984375" style="1" customWidth="1"/>
    <col min="12072" max="12287" width="8.09765625" style="1"/>
    <col min="12288" max="12327" width="1.8984375" style="1" customWidth="1"/>
    <col min="12328" max="12543" width="8.09765625" style="1"/>
    <col min="12544" max="12583" width="1.8984375" style="1" customWidth="1"/>
    <col min="12584" max="12799" width="8.09765625" style="1"/>
    <col min="12800" max="12839" width="1.8984375" style="1" customWidth="1"/>
    <col min="12840" max="13055" width="8.09765625" style="1"/>
    <col min="13056" max="13095" width="1.8984375" style="1" customWidth="1"/>
    <col min="13096" max="13311" width="8.09765625" style="1"/>
    <col min="13312" max="13351" width="1.8984375" style="1" customWidth="1"/>
    <col min="13352" max="13567" width="8.09765625" style="1"/>
    <col min="13568" max="13607" width="1.8984375" style="1" customWidth="1"/>
    <col min="13608" max="13823" width="8.09765625" style="1"/>
    <col min="13824" max="13863" width="1.8984375" style="1" customWidth="1"/>
    <col min="13864" max="14079" width="8.09765625" style="1"/>
    <col min="14080" max="14119" width="1.8984375" style="1" customWidth="1"/>
    <col min="14120" max="14335" width="8.09765625" style="1"/>
    <col min="14336" max="14375" width="1.8984375" style="1" customWidth="1"/>
    <col min="14376" max="14591" width="8.09765625" style="1"/>
    <col min="14592" max="14631" width="1.8984375" style="1" customWidth="1"/>
    <col min="14632" max="14847" width="8.09765625" style="1"/>
    <col min="14848" max="14887" width="1.8984375" style="1" customWidth="1"/>
    <col min="14888" max="15103" width="8.09765625" style="1"/>
    <col min="15104" max="15143" width="1.8984375" style="1" customWidth="1"/>
    <col min="15144" max="15359" width="8.09765625" style="1"/>
    <col min="15360" max="15399" width="1.8984375" style="1" customWidth="1"/>
    <col min="15400" max="15615" width="8.09765625" style="1"/>
    <col min="15616" max="15655" width="1.8984375" style="1" customWidth="1"/>
    <col min="15656" max="15871" width="8.09765625" style="1"/>
    <col min="15872" max="15911" width="1.8984375" style="1" customWidth="1"/>
    <col min="15912" max="16127" width="8.09765625" style="1"/>
    <col min="16128" max="16167" width="1.8984375" style="1" customWidth="1"/>
    <col min="16168" max="16384" width="8.09765625" style="1"/>
  </cols>
  <sheetData>
    <row r="1" spans="1:40" ht="23.4" x14ac:dyDescent="0.2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</row>
    <row r="2" spans="1:40" ht="16.0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6.95" customHeigh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0" ht="16.9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2</v>
      </c>
      <c r="AC4" s="25"/>
      <c r="AD4" s="272"/>
      <c r="AE4" s="272"/>
      <c r="AF4" s="272"/>
      <c r="AG4" s="3" t="s">
        <v>3</v>
      </c>
      <c r="AH4" s="272"/>
      <c r="AI4" s="272"/>
      <c r="AJ4" s="3" t="s">
        <v>4</v>
      </c>
      <c r="AK4" s="272"/>
      <c r="AL4" s="272"/>
      <c r="AM4" s="3" t="s">
        <v>5</v>
      </c>
      <c r="AN4" s="3"/>
    </row>
    <row r="5" spans="1:40" ht="16.95" customHeight="1" x14ac:dyDescent="0.2">
      <c r="A5" s="273" t="s">
        <v>6</v>
      </c>
      <c r="B5" s="273"/>
      <c r="C5" s="273"/>
      <c r="D5" s="273"/>
      <c r="E5" s="273"/>
      <c r="F5" s="273"/>
      <c r="G5" s="273"/>
      <c r="H5" s="273"/>
      <c r="I5" s="273"/>
      <c r="J5" s="273"/>
      <c r="O5" s="4"/>
      <c r="S5" s="274" t="s">
        <v>7</v>
      </c>
      <c r="T5" s="275"/>
      <c r="U5" s="275"/>
      <c r="V5" s="276"/>
      <c r="W5" s="280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</row>
    <row r="6" spans="1:40" ht="16.95" customHeight="1" x14ac:dyDescent="0.2">
      <c r="A6" s="282" t="str">
        <f>+IF(ISBLANK($B$4),"",LEFT(DBCS($B$4),1))</f>
        <v/>
      </c>
      <c r="B6" s="282"/>
      <c r="C6" s="282" t="str">
        <f>+IF(ISBLANK($B$4),"",MID(DBCS($B$4),2,1))</f>
        <v/>
      </c>
      <c r="D6" s="282"/>
      <c r="E6" s="282" t="str">
        <f>+IF(ISBLANK($B$4),"",MID(DBCS($B$4),3,1))</f>
        <v/>
      </c>
      <c r="F6" s="282"/>
      <c r="G6" s="282" t="str">
        <f>+IF(ISBLANK($B$4),"",MID(DBCS($B$4),4,1))</f>
        <v/>
      </c>
      <c r="H6" s="282"/>
      <c r="I6" s="282" t="str">
        <f>+IF(ISBLANK($B$4),"",RIGHT(DBCS($B$4),1))</f>
        <v/>
      </c>
      <c r="J6" s="282"/>
      <c r="O6" s="4"/>
      <c r="S6" s="277"/>
      <c r="T6" s="278"/>
      <c r="U6" s="278"/>
      <c r="V6" s="279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</row>
    <row r="7" spans="1:40" ht="16.95" customHeight="1" x14ac:dyDescent="0.2">
      <c r="A7" s="282"/>
      <c r="B7" s="282"/>
      <c r="C7" s="282"/>
      <c r="D7" s="282"/>
      <c r="E7" s="282"/>
      <c r="F7" s="282"/>
      <c r="G7" s="282"/>
      <c r="H7" s="282"/>
      <c r="I7" s="282"/>
      <c r="J7" s="282"/>
      <c r="O7" s="4"/>
      <c r="S7" s="274" t="s">
        <v>8</v>
      </c>
      <c r="T7" s="275"/>
      <c r="U7" s="275"/>
      <c r="V7" s="276"/>
      <c r="W7" s="280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ht="16.9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S8" s="284"/>
      <c r="T8" s="285"/>
      <c r="U8" s="285"/>
      <c r="V8" s="286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40" ht="16.95" customHeight="1" x14ac:dyDescent="0.2">
      <c r="A9" s="257" t="s">
        <v>9</v>
      </c>
      <c r="B9" s="258"/>
      <c r="C9" s="258"/>
      <c r="D9" s="258"/>
      <c r="E9" s="259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S9" s="277"/>
      <c r="T9" s="278"/>
      <c r="U9" s="278"/>
      <c r="V9" s="279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</row>
    <row r="10" spans="1:40" ht="16.95" customHeight="1" x14ac:dyDescent="0.2">
      <c r="A10" s="257" t="s">
        <v>10</v>
      </c>
      <c r="B10" s="258"/>
      <c r="C10" s="258"/>
      <c r="D10" s="258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</row>
    <row r="11" spans="1:40" ht="16.95" customHeight="1" x14ac:dyDescent="0.2">
      <c r="A11" s="257" t="s">
        <v>11</v>
      </c>
      <c r="B11" s="258"/>
      <c r="C11" s="258"/>
      <c r="D11" s="258"/>
      <c r="E11" s="259"/>
      <c r="F11" s="262"/>
      <c r="G11" s="262"/>
      <c r="H11" s="19" t="s">
        <v>12</v>
      </c>
      <c r="I11" s="262"/>
      <c r="J11" s="262"/>
      <c r="K11" s="19" t="s">
        <v>5</v>
      </c>
      <c r="L11" s="263" t="s">
        <v>13</v>
      </c>
      <c r="M11" s="263"/>
      <c r="N11" s="263"/>
      <c r="O11" s="263"/>
      <c r="P11" s="26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6.9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40" ht="16.95" customHeight="1" x14ac:dyDescent="0.2">
      <c r="A13" s="3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40" ht="16.95" customHeight="1" x14ac:dyDescent="0.2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40" ht="16.95" customHeight="1" thickBot="1" x14ac:dyDescent="0.25">
      <c r="A15" s="28" t="s">
        <v>104</v>
      </c>
      <c r="B15" s="8"/>
      <c r="C15" s="3"/>
      <c r="D15" s="3"/>
      <c r="E15" s="9"/>
      <c r="F15" s="4"/>
      <c r="G15" s="4"/>
      <c r="H15" s="4"/>
      <c r="I15" s="4"/>
      <c r="J15" s="4"/>
      <c r="K15" s="4"/>
      <c r="L15" s="4"/>
      <c r="M15" s="4"/>
      <c r="N15" s="4"/>
      <c r="O15" s="32"/>
      <c r="P15" s="33"/>
    </row>
    <row r="16" spans="1:40" ht="16.95" customHeight="1" x14ac:dyDescent="0.2">
      <c r="A16" s="251">
        <v>1</v>
      </c>
      <c r="B16" s="252"/>
      <c r="C16" s="101" t="s">
        <v>73</v>
      </c>
      <c r="D16" s="102"/>
      <c r="E16" s="103"/>
      <c r="F16" s="183" t="s">
        <v>15</v>
      </c>
      <c r="G16" s="184"/>
      <c r="H16" s="270"/>
      <c r="I16" s="270"/>
      <c r="J16" s="270"/>
      <c r="K16" s="42" t="s">
        <v>83</v>
      </c>
      <c r="L16" s="270"/>
      <c r="M16" s="270"/>
      <c r="N16" s="270"/>
      <c r="O16" s="27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</row>
    <row r="17" spans="1:41" ht="16.95" customHeight="1" x14ac:dyDescent="0.2">
      <c r="A17" s="253"/>
      <c r="B17" s="254"/>
      <c r="C17" s="139"/>
      <c r="D17" s="140"/>
      <c r="E17" s="141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</row>
    <row r="18" spans="1:41" ht="16.95" customHeight="1" x14ac:dyDescent="0.2">
      <c r="A18" s="253"/>
      <c r="B18" s="254"/>
      <c r="C18" s="139"/>
      <c r="D18" s="140"/>
      <c r="E18" s="141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8"/>
    </row>
    <row r="19" spans="1:41" ht="16.95" customHeight="1" x14ac:dyDescent="0.2">
      <c r="A19" s="253"/>
      <c r="B19" s="254"/>
      <c r="C19" s="139"/>
      <c r="D19" s="140"/>
      <c r="E19" s="141"/>
      <c r="F19" s="185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7"/>
    </row>
    <row r="20" spans="1:41" ht="16.95" customHeight="1" thickBot="1" x14ac:dyDescent="0.25">
      <c r="A20" s="255"/>
      <c r="B20" s="256"/>
      <c r="C20" s="104"/>
      <c r="D20" s="105"/>
      <c r="E20" s="106"/>
      <c r="F20" s="188" t="s">
        <v>16</v>
      </c>
      <c r="G20" s="189"/>
      <c r="H20" s="190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7"/>
    </row>
    <row r="21" spans="1:41" ht="16.95" customHeight="1" x14ac:dyDescent="0.2">
      <c r="A21" s="97">
        <v>2</v>
      </c>
      <c r="B21" s="98"/>
      <c r="C21" s="107" t="s">
        <v>71</v>
      </c>
      <c r="D21" s="108"/>
      <c r="E21" s="108"/>
      <c r="F21" s="108"/>
      <c r="G21" s="108"/>
      <c r="H21" s="109"/>
      <c r="I21" s="101" t="s">
        <v>72</v>
      </c>
      <c r="J21" s="102"/>
      <c r="K21" s="102"/>
      <c r="L21" s="102"/>
      <c r="M21" s="103"/>
      <c r="N21" s="193"/>
      <c r="O21" s="194"/>
      <c r="P21" s="194"/>
      <c r="Q21" s="102" t="s">
        <v>19</v>
      </c>
      <c r="R21" s="197"/>
      <c r="S21" s="197"/>
      <c r="T21" s="197"/>
      <c r="U21" s="102" t="s">
        <v>19</v>
      </c>
      <c r="V21" s="198"/>
      <c r="W21" s="198"/>
      <c r="X21" s="199"/>
      <c r="Y21" s="101" t="s">
        <v>74</v>
      </c>
      <c r="Z21" s="102"/>
      <c r="AA21" s="102"/>
      <c r="AB21" s="102"/>
      <c r="AC21" s="103"/>
      <c r="AD21" s="193"/>
      <c r="AE21" s="194"/>
      <c r="AF21" s="194"/>
      <c r="AG21" s="102" t="s">
        <v>19</v>
      </c>
      <c r="AH21" s="197"/>
      <c r="AI21" s="197"/>
      <c r="AJ21" s="197"/>
      <c r="AK21" s="102" t="s">
        <v>19</v>
      </c>
      <c r="AL21" s="197"/>
      <c r="AM21" s="197"/>
      <c r="AN21" s="202"/>
    </row>
    <row r="22" spans="1:41" ht="16.95" customHeight="1" thickBot="1" x14ac:dyDescent="0.25">
      <c r="A22" s="99"/>
      <c r="B22" s="100"/>
      <c r="C22" s="110"/>
      <c r="D22" s="111"/>
      <c r="E22" s="111"/>
      <c r="F22" s="111"/>
      <c r="G22" s="111"/>
      <c r="H22" s="112"/>
      <c r="I22" s="104"/>
      <c r="J22" s="105"/>
      <c r="K22" s="105"/>
      <c r="L22" s="105"/>
      <c r="M22" s="106"/>
      <c r="N22" s="195"/>
      <c r="O22" s="196"/>
      <c r="P22" s="196"/>
      <c r="Q22" s="105"/>
      <c r="R22" s="159"/>
      <c r="S22" s="159"/>
      <c r="T22" s="159"/>
      <c r="U22" s="105"/>
      <c r="V22" s="200"/>
      <c r="W22" s="200"/>
      <c r="X22" s="201"/>
      <c r="Y22" s="104"/>
      <c r="Z22" s="105"/>
      <c r="AA22" s="105"/>
      <c r="AB22" s="105"/>
      <c r="AC22" s="106"/>
      <c r="AD22" s="195"/>
      <c r="AE22" s="196"/>
      <c r="AF22" s="196"/>
      <c r="AG22" s="105"/>
      <c r="AH22" s="159"/>
      <c r="AI22" s="159"/>
      <c r="AJ22" s="159"/>
      <c r="AK22" s="105"/>
      <c r="AL22" s="159"/>
      <c r="AM22" s="159"/>
      <c r="AN22" s="203"/>
    </row>
    <row r="23" spans="1:41" ht="16.95" customHeight="1" x14ac:dyDescent="0.2">
      <c r="A23" s="97">
        <v>3</v>
      </c>
      <c r="B23" s="98"/>
      <c r="C23" s="101" t="s">
        <v>20</v>
      </c>
      <c r="D23" s="102"/>
      <c r="E23" s="102"/>
      <c r="F23" s="102"/>
      <c r="G23" s="102"/>
      <c r="H23" s="102"/>
      <c r="I23" s="101" t="s">
        <v>21</v>
      </c>
      <c r="J23" s="102"/>
      <c r="K23" s="102"/>
      <c r="L23" s="102"/>
      <c r="M23" s="103"/>
      <c r="N23" s="241"/>
      <c r="O23" s="242"/>
      <c r="P23" s="242"/>
      <c r="Q23" s="242"/>
      <c r="R23" s="242"/>
      <c r="S23" s="242"/>
      <c r="T23" s="242"/>
      <c r="U23" s="242"/>
      <c r="V23" s="242"/>
      <c r="W23" s="242"/>
      <c r="X23" s="243"/>
      <c r="Y23" s="101" t="s">
        <v>22</v>
      </c>
      <c r="Z23" s="102"/>
      <c r="AA23" s="102"/>
      <c r="AB23" s="102"/>
      <c r="AC23" s="103"/>
      <c r="AD23" s="245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</row>
    <row r="24" spans="1:41" ht="16.95" customHeight="1" x14ac:dyDescent="0.2">
      <c r="A24" s="142"/>
      <c r="B24" s="143"/>
      <c r="C24" s="139"/>
      <c r="D24" s="140"/>
      <c r="E24" s="140"/>
      <c r="F24" s="140"/>
      <c r="G24" s="140"/>
      <c r="H24" s="140"/>
      <c r="I24" s="228"/>
      <c r="J24" s="229"/>
      <c r="K24" s="229"/>
      <c r="L24" s="229"/>
      <c r="M24" s="230"/>
      <c r="N24" s="185"/>
      <c r="O24" s="186"/>
      <c r="P24" s="186"/>
      <c r="Q24" s="186"/>
      <c r="R24" s="186"/>
      <c r="S24" s="186"/>
      <c r="T24" s="186"/>
      <c r="U24" s="186"/>
      <c r="V24" s="186"/>
      <c r="W24" s="186"/>
      <c r="X24" s="244"/>
      <c r="Y24" s="228"/>
      <c r="Z24" s="229"/>
      <c r="AA24" s="229"/>
      <c r="AB24" s="229"/>
      <c r="AC24" s="230"/>
      <c r="AD24" s="248"/>
      <c r="AE24" s="249"/>
      <c r="AF24" s="249"/>
      <c r="AG24" s="249"/>
      <c r="AH24" s="249"/>
      <c r="AI24" s="249"/>
      <c r="AJ24" s="249"/>
      <c r="AK24" s="249"/>
      <c r="AL24" s="249"/>
      <c r="AM24" s="249"/>
      <c r="AN24" s="250"/>
    </row>
    <row r="25" spans="1:41" ht="16.95" customHeight="1" thickBot="1" x14ac:dyDescent="0.25">
      <c r="A25" s="99"/>
      <c r="B25" s="100"/>
      <c r="C25" s="104"/>
      <c r="D25" s="105"/>
      <c r="E25" s="105"/>
      <c r="F25" s="105"/>
      <c r="G25" s="105"/>
      <c r="H25" s="105"/>
      <c r="I25" s="104" t="s">
        <v>17</v>
      </c>
      <c r="J25" s="105"/>
      <c r="K25" s="105"/>
      <c r="L25" s="105"/>
      <c r="M25" s="106"/>
      <c r="N25" s="234"/>
      <c r="O25" s="235"/>
      <c r="P25" s="235"/>
      <c r="Q25" s="34" t="s">
        <v>19</v>
      </c>
      <c r="R25" s="231"/>
      <c r="S25" s="231"/>
      <c r="T25" s="231"/>
      <c r="U25" s="34" t="s">
        <v>19</v>
      </c>
      <c r="V25" s="233"/>
      <c r="W25" s="233"/>
      <c r="X25" s="233"/>
      <c r="Y25" s="236" t="s">
        <v>18</v>
      </c>
      <c r="Z25" s="237"/>
      <c r="AA25" s="237"/>
      <c r="AB25" s="237"/>
      <c r="AC25" s="238"/>
      <c r="AD25" s="232"/>
      <c r="AE25" s="233"/>
      <c r="AF25" s="233"/>
      <c r="AG25" s="29" t="s">
        <v>19</v>
      </c>
      <c r="AH25" s="159"/>
      <c r="AI25" s="159"/>
      <c r="AJ25" s="159"/>
      <c r="AK25" s="29" t="s">
        <v>19</v>
      </c>
      <c r="AL25" s="160"/>
      <c r="AM25" s="160"/>
      <c r="AN25" s="161"/>
    </row>
    <row r="26" spans="1:41" ht="16.95" customHeight="1" x14ac:dyDescent="0.2">
      <c r="A26" s="97">
        <v>4</v>
      </c>
      <c r="B26" s="98"/>
      <c r="C26" s="101" t="s">
        <v>23</v>
      </c>
      <c r="D26" s="102"/>
      <c r="E26" s="102"/>
      <c r="F26" s="102"/>
      <c r="G26" s="102"/>
      <c r="H26" s="103"/>
      <c r="I26" s="153" t="s">
        <v>24</v>
      </c>
      <c r="J26" s="154"/>
      <c r="K26" s="154"/>
      <c r="L26" s="154"/>
      <c r="M26" s="155"/>
      <c r="N26" s="156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8"/>
    </row>
    <row r="27" spans="1:41" ht="16.95" customHeight="1" x14ac:dyDescent="0.2">
      <c r="A27" s="142"/>
      <c r="B27" s="143"/>
      <c r="C27" s="139"/>
      <c r="D27" s="140"/>
      <c r="E27" s="140"/>
      <c r="F27" s="140"/>
      <c r="G27" s="140"/>
      <c r="H27" s="141"/>
      <c r="I27" s="144" t="s">
        <v>25</v>
      </c>
      <c r="J27" s="145"/>
      <c r="K27" s="145"/>
      <c r="L27" s="145"/>
      <c r="M27" s="145"/>
      <c r="N27" s="43" t="s">
        <v>26</v>
      </c>
      <c r="O27" s="152"/>
      <c r="P27" s="152"/>
      <c r="Q27" s="152"/>
      <c r="R27" s="44" t="s">
        <v>83</v>
      </c>
      <c r="S27" s="152"/>
      <c r="T27" s="152"/>
      <c r="U27" s="152"/>
      <c r="V27" s="152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10"/>
    </row>
    <row r="28" spans="1:41" ht="16.95" customHeight="1" x14ac:dyDescent="0.2">
      <c r="A28" s="142"/>
      <c r="B28" s="143"/>
      <c r="C28" s="139"/>
      <c r="D28" s="140"/>
      <c r="E28" s="140"/>
      <c r="F28" s="140"/>
      <c r="G28" s="140"/>
      <c r="H28" s="141"/>
      <c r="I28" s="139"/>
      <c r="J28" s="140"/>
      <c r="K28" s="140"/>
      <c r="L28" s="140"/>
      <c r="M28" s="140"/>
      <c r="N28" s="146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8"/>
      <c r="AO28" s="10"/>
    </row>
    <row r="29" spans="1:41" ht="16.95" customHeight="1" thickBot="1" x14ac:dyDescent="0.25">
      <c r="A29" s="99"/>
      <c r="B29" s="100"/>
      <c r="C29" s="104"/>
      <c r="D29" s="105"/>
      <c r="E29" s="105"/>
      <c r="F29" s="105"/>
      <c r="G29" s="105"/>
      <c r="H29" s="106"/>
      <c r="I29" s="104"/>
      <c r="J29" s="105"/>
      <c r="K29" s="105"/>
      <c r="L29" s="105"/>
      <c r="M29" s="105"/>
      <c r="N29" s="149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1"/>
      <c r="AO29" s="11"/>
    </row>
    <row r="30" spans="1:41" ht="16.95" customHeight="1" x14ac:dyDescent="0.2">
      <c r="A30" s="97">
        <v>5</v>
      </c>
      <c r="B30" s="98"/>
      <c r="C30" s="101" t="s">
        <v>27</v>
      </c>
      <c r="D30" s="102"/>
      <c r="E30" s="102"/>
      <c r="F30" s="102"/>
      <c r="G30" s="102"/>
      <c r="H30" s="103"/>
      <c r="I30" s="30"/>
      <c r="J30" s="131"/>
      <c r="K30" s="131"/>
      <c r="L30" s="95" t="s">
        <v>55</v>
      </c>
      <c r="M30" s="95"/>
      <c r="N30" s="95"/>
      <c r="O30" s="95"/>
      <c r="P30" s="131"/>
      <c r="Q30" s="131"/>
      <c r="R30" s="95" t="s">
        <v>55</v>
      </c>
      <c r="S30" s="95"/>
      <c r="T30" s="48"/>
      <c r="U30" s="48"/>
      <c r="V30" s="131"/>
      <c r="W30" s="131"/>
      <c r="X30" s="95" t="s">
        <v>55</v>
      </c>
      <c r="Y30" s="95"/>
      <c r="Z30" s="48"/>
      <c r="AA30" s="48"/>
      <c r="AB30" s="131"/>
      <c r="AC30" s="131"/>
      <c r="AD30" s="95" t="s">
        <v>55</v>
      </c>
      <c r="AE30" s="95"/>
      <c r="AF30" s="48"/>
      <c r="AG30" s="48"/>
      <c r="AH30" s="35"/>
      <c r="AI30" s="36"/>
      <c r="AJ30" s="36"/>
      <c r="AK30" s="36"/>
      <c r="AL30" s="36"/>
      <c r="AM30" s="36"/>
      <c r="AN30" s="37"/>
    </row>
    <row r="31" spans="1:41" ht="16.95" customHeight="1" thickBot="1" x14ac:dyDescent="0.25">
      <c r="A31" s="99"/>
      <c r="B31" s="100"/>
      <c r="C31" s="104"/>
      <c r="D31" s="105"/>
      <c r="E31" s="105"/>
      <c r="F31" s="105"/>
      <c r="G31" s="105"/>
      <c r="H31" s="106"/>
      <c r="I31" s="31"/>
      <c r="J31" s="132"/>
      <c r="K31" s="132"/>
      <c r="L31" s="96"/>
      <c r="M31" s="96"/>
      <c r="N31" s="96"/>
      <c r="O31" s="96"/>
      <c r="P31" s="132"/>
      <c r="Q31" s="132"/>
      <c r="R31" s="96"/>
      <c r="S31" s="96"/>
      <c r="T31" s="38"/>
      <c r="U31" s="38"/>
      <c r="V31" s="132"/>
      <c r="W31" s="132"/>
      <c r="X31" s="96"/>
      <c r="Y31" s="96"/>
      <c r="Z31" s="38"/>
      <c r="AA31" s="38"/>
      <c r="AB31" s="132"/>
      <c r="AC31" s="132"/>
      <c r="AD31" s="96"/>
      <c r="AE31" s="96"/>
      <c r="AF31" s="38"/>
      <c r="AG31" s="38"/>
      <c r="AH31" s="38"/>
      <c r="AI31" s="38"/>
      <c r="AJ31" s="38"/>
      <c r="AK31" s="38"/>
      <c r="AL31" s="38"/>
      <c r="AM31" s="38"/>
      <c r="AN31" s="39"/>
      <c r="AO31" s="12"/>
    </row>
    <row r="32" spans="1:41" ht="16.95" customHeight="1" x14ac:dyDescent="0.2">
      <c r="A32" s="97">
        <v>6</v>
      </c>
      <c r="B32" s="98"/>
      <c r="C32" s="101" t="s">
        <v>28</v>
      </c>
      <c r="D32" s="102"/>
      <c r="E32" s="102"/>
      <c r="F32" s="102"/>
      <c r="G32" s="102"/>
      <c r="H32" s="103"/>
      <c r="I32" s="68"/>
      <c r="J32" s="72" t="s">
        <v>106</v>
      </c>
      <c r="K32" s="69"/>
      <c r="L32" s="69"/>
      <c r="M32" s="73"/>
      <c r="N32" s="73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4"/>
      <c r="AO32" s="13"/>
    </row>
    <row r="33" spans="1:41" ht="16.95" customHeight="1" thickBot="1" x14ac:dyDescent="0.25">
      <c r="A33" s="99"/>
      <c r="B33" s="100"/>
      <c r="C33" s="104"/>
      <c r="D33" s="105"/>
      <c r="E33" s="105"/>
      <c r="F33" s="105"/>
      <c r="G33" s="105"/>
      <c r="H33" s="106"/>
      <c r="I33" s="70"/>
      <c r="J33" s="77" t="s">
        <v>107</v>
      </c>
      <c r="K33" s="71"/>
      <c r="L33" s="71"/>
      <c r="M33" s="75"/>
      <c r="N33" s="75"/>
      <c r="O33" s="305" t="s">
        <v>108</v>
      </c>
      <c r="P33" s="305"/>
      <c r="Q33" s="305" t="s">
        <v>109</v>
      </c>
      <c r="R33" s="305"/>
      <c r="S33" s="305" t="s">
        <v>110</v>
      </c>
      <c r="T33" s="305"/>
      <c r="U33" s="305" t="s">
        <v>111</v>
      </c>
      <c r="V33" s="305"/>
      <c r="W33" s="305" t="s">
        <v>112</v>
      </c>
      <c r="X33" s="305"/>
      <c r="Y33" s="305" t="s">
        <v>113</v>
      </c>
      <c r="Z33" s="305"/>
      <c r="AA33" s="305" t="s">
        <v>114</v>
      </c>
      <c r="AB33" s="305"/>
      <c r="AC33" s="305" t="s">
        <v>115</v>
      </c>
      <c r="AD33" s="305"/>
      <c r="AE33" s="305" t="s">
        <v>116</v>
      </c>
      <c r="AF33" s="305"/>
      <c r="AG33" s="305" t="s">
        <v>117</v>
      </c>
      <c r="AH33" s="305"/>
      <c r="AI33" s="305" t="s">
        <v>118</v>
      </c>
      <c r="AJ33" s="305"/>
      <c r="AK33" s="305" t="s">
        <v>119</v>
      </c>
      <c r="AL33" s="305"/>
      <c r="AM33" s="75"/>
      <c r="AN33" s="76"/>
      <c r="AO33" s="13"/>
    </row>
    <row r="34" spans="1:41" ht="16.95" customHeight="1" x14ac:dyDescent="0.2">
      <c r="A34" s="97">
        <v>7</v>
      </c>
      <c r="B34" s="98"/>
      <c r="C34" s="101" t="s">
        <v>29</v>
      </c>
      <c r="D34" s="102"/>
      <c r="E34" s="102"/>
      <c r="F34" s="102"/>
      <c r="G34" s="102"/>
      <c r="H34" s="103"/>
      <c r="I34" s="293" t="s">
        <v>120</v>
      </c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</row>
    <row r="35" spans="1:41" ht="16.95" customHeight="1" thickBot="1" x14ac:dyDescent="0.25">
      <c r="A35" s="99"/>
      <c r="B35" s="100"/>
      <c r="C35" s="104"/>
      <c r="D35" s="105"/>
      <c r="E35" s="105"/>
      <c r="F35" s="105"/>
      <c r="G35" s="105"/>
      <c r="H35" s="106"/>
      <c r="I35" s="296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8"/>
    </row>
    <row r="36" spans="1:41" ht="16.95" customHeight="1" x14ac:dyDescent="0.2">
      <c r="A36" s="97">
        <v>8</v>
      </c>
      <c r="B36" s="98"/>
      <c r="C36" s="101" t="s">
        <v>30</v>
      </c>
      <c r="D36" s="102"/>
      <c r="E36" s="102"/>
      <c r="F36" s="102"/>
      <c r="G36" s="102"/>
      <c r="H36" s="103"/>
      <c r="I36" s="299" t="s">
        <v>121</v>
      </c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1"/>
    </row>
    <row r="37" spans="1:41" ht="16.95" customHeight="1" thickBot="1" x14ac:dyDescent="0.25">
      <c r="A37" s="99"/>
      <c r="B37" s="100"/>
      <c r="C37" s="104"/>
      <c r="D37" s="105"/>
      <c r="E37" s="105"/>
      <c r="F37" s="105"/>
      <c r="G37" s="105"/>
      <c r="H37" s="106"/>
      <c r="I37" s="302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4"/>
    </row>
    <row r="38" spans="1:41" ht="16.95" customHeight="1" x14ac:dyDescent="0.2">
      <c r="A38" s="97">
        <v>9</v>
      </c>
      <c r="B38" s="98"/>
      <c r="C38" s="107" t="s">
        <v>31</v>
      </c>
      <c r="D38" s="108"/>
      <c r="E38" s="108"/>
      <c r="F38" s="108"/>
      <c r="G38" s="108"/>
      <c r="H38" s="109"/>
      <c r="I38" s="87"/>
      <c r="J38" s="88"/>
      <c r="K38" s="210"/>
      <c r="L38" s="211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210"/>
      <c r="Y38" s="113" t="s">
        <v>32</v>
      </c>
      <c r="Z38" s="114"/>
      <c r="AA38" s="115"/>
      <c r="AB38" s="287" t="s">
        <v>105</v>
      </c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9"/>
    </row>
    <row r="39" spans="1:41" ht="16.95" customHeight="1" thickBot="1" x14ac:dyDescent="0.25">
      <c r="A39" s="99"/>
      <c r="B39" s="100"/>
      <c r="C39" s="110"/>
      <c r="D39" s="111"/>
      <c r="E39" s="111"/>
      <c r="F39" s="111"/>
      <c r="G39" s="111"/>
      <c r="H39" s="112"/>
      <c r="I39" s="89"/>
      <c r="J39" s="90"/>
      <c r="K39" s="212"/>
      <c r="L39" s="213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212"/>
      <c r="Y39" s="116"/>
      <c r="Z39" s="117"/>
      <c r="AA39" s="118"/>
      <c r="AB39" s="290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2"/>
    </row>
    <row r="40" spans="1:41" ht="16.95" customHeight="1" thickBot="1" x14ac:dyDescent="0.25">
      <c r="A40" s="204">
        <v>10</v>
      </c>
      <c r="B40" s="205"/>
      <c r="C40" s="239" t="s">
        <v>33</v>
      </c>
      <c r="D40" s="240"/>
      <c r="E40" s="240"/>
      <c r="F40" s="240"/>
      <c r="G40" s="240"/>
      <c r="H40" s="240"/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6"/>
      <c r="Y40" s="14"/>
      <c r="Z40" s="14"/>
      <c r="AA40" s="14"/>
      <c r="AB40" s="14"/>
      <c r="AC40" s="14"/>
      <c r="AD40" s="14"/>
      <c r="AE40" s="14"/>
    </row>
    <row r="41" spans="1:41" ht="16.95" customHeight="1" x14ac:dyDescent="0.2">
      <c r="A41" s="97">
        <v>11</v>
      </c>
      <c r="B41" s="98"/>
      <c r="C41" s="226" t="s">
        <v>34</v>
      </c>
      <c r="D41" s="227"/>
      <c r="E41" s="227"/>
      <c r="F41" s="227"/>
      <c r="G41" s="227"/>
      <c r="H41" s="227"/>
      <c r="I41" s="217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9"/>
      <c r="Y41" s="14"/>
      <c r="Z41" s="14"/>
      <c r="AA41" s="14"/>
      <c r="AB41" s="14"/>
      <c r="AC41" s="14"/>
      <c r="AD41" s="14"/>
      <c r="AE41" s="14"/>
    </row>
    <row r="42" spans="1:41" ht="16.95" customHeight="1" x14ac:dyDescent="0.2">
      <c r="A42" s="142"/>
      <c r="B42" s="143"/>
      <c r="C42" s="206" t="s">
        <v>35</v>
      </c>
      <c r="D42" s="207"/>
      <c r="E42" s="207"/>
      <c r="F42" s="207"/>
      <c r="G42" s="207"/>
      <c r="H42" s="207"/>
      <c r="I42" s="220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2"/>
      <c r="Y42" s="14"/>
      <c r="Z42" s="14"/>
      <c r="AA42" s="14"/>
      <c r="AB42" s="14"/>
      <c r="AC42" s="14"/>
      <c r="AD42" s="14"/>
      <c r="AE42" s="14"/>
    </row>
    <row r="43" spans="1:41" ht="16.95" customHeight="1" thickBot="1" x14ac:dyDescent="0.25">
      <c r="A43" s="99"/>
      <c r="B43" s="100"/>
      <c r="C43" s="208" t="s">
        <v>36</v>
      </c>
      <c r="D43" s="209"/>
      <c r="E43" s="209"/>
      <c r="F43" s="209"/>
      <c r="G43" s="209"/>
      <c r="H43" s="209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5"/>
      <c r="Y43" s="14"/>
      <c r="Z43" s="14"/>
      <c r="AA43" s="14"/>
      <c r="AB43" s="14"/>
      <c r="AC43" s="14"/>
      <c r="AD43" s="14"/>
      <c r="AE43" s="14"/>
    </row>
    <row r="44" spans="1:41" ht="10.050000000000001" customHeight="1" thickBot="1" x14ac:dyDescent="0.25">
      <c r="A44" s="18"/>
      <c r="B44" s="18"/>
      <c r="C44" s="18"/>
      <c r="D44" s="4"/>
      <c r="E44" s="4"/>
      <c r="F44" s="4"/>
      <c r="G44" s="4"/>
      <c r="H44" s="4"/>
      <c r="I44" s="4"/>
      <c r="J44" s="4"/>
      <c r="K44" s="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4"/>
      <c r="X44" s="4"/>
      <c r="Y44" s="18"/>
      <c r="Z44" s="18"/>
      <c r="AA44" s="18"/>
      <c r="AB44" s="4"/>
      <c r="AC44" s="4"/>
      <c r="AD44" s="4"/>
      <c r="AE44" s="4"/>
      <c r="AF44" s="4"/>
      <c r="AG44" s="4"/>
      <c r="AH44" s="18"/>
      <c r="AI44" s="18"/>
      <c r="AJ44" s="18"/>
      <c r="AK44" s="18"/>
      <c r="AL44" s="18"/>
      <c r="AM44" s="18"/>
      <c r="AN44" s="18"/>
    </row>
    <row r="45" spans="1:41" ht="10.050000000000001" customHeight="1" thickTop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1" ht="15" customHeight="1" x14ac:dyDescent="0.2">
      <c r="N46" s="174" t="s">
        <v>79</v>
      </c>
      <c r="O46" s="175"/>
      <c r="P46" s="175"/>
      <c r="Q46" s="175"/>
      <c r="R46" s="175"/>
      <c r="S46" s="175"/>
      <c r="T46" s="175"/>
      <c r="U46" s="175"/>
      <c r="V46" s="175"/>
      <c r="W46" s="176"/>
      <c r="X46" s="171" t="s">
        <v>78</v>
      </c>
      <c r="Y46" s="172"/>
      <c r="Z46" s="172"/>
      <c r="AA46" s="173"/>
      <c r="AB46" s="171" t="s">
        <v>77</v>
      </c>
      <c r="AC46" s="172"/>
      <c r="AD46" s="172"/>
      <c r="AE46" s="173"/>
      <c r="AF46" s="171" t="s">
        <v>76</v>
      </c>
      <c r="AG46" s="172"/>
      <c r="AH46" s="172"/>
      <c r="AI46" s="173"/>
      <c r="AJ46" s="171" t="s">
        <v>75</v>
      </c>
      <c r="AK46" s="172"/>
      <c r="AL46" s="172"/>
      <c r="AM46" s="173"/>
    </row>
    <row r="47" spans="1:41" ht="16.05" customHeight="1" x14ac:dyDescent="0.2">
      <c r="N47" s="177"/>
      <c r="O47" s="178"/>
      <c r="P47" s="178"/>
      <c r="Q47" s="178"/>
      <c r="R47" s="178"/>
      <c r="S47" s="178"/>
      <c r="T47" s="178"/>
      <c r="U47" s="178"/>
      <c r="V47" s="178"/>
      <c r="W47" s="179"/>
      <c r="X47" s="162"/>
      <c r="Y47" s="163"/>
      <c r="Z47" s="163"/>
      <c r="AA47" s="164"/>
      <c r="AB47" s="162"/>
      <c r="AC47" s="163"/>
      <c r="AD47" s="163"/>
      <c r="AE47" s="164"/>
      <c r="AF47" s="162"/>
      <c r="AG47" s="163"/>
      <c r="AH47" s="163"/>
      <c r="AI47" s="164"/>
      <c r="AJ47" s="162"/>
      <c r="AK47" s="163"/>
      <c r="AL47" s="163"/>
      <c r="AM47" s="164"/>
    </row>
    <row r="48" spans="1:41" ht="16.05" customHeight="1" x14ac:dyDescent="0.2">
      <c r="N48" s="177"/>
      <c r="O48" s="178"/>
      <c r="P48" s="178"/>
      <c r="Q48" s="178"/>
      <c r="R48" s="178"/>
      <c r="S48" s="178"/>
      <c r="T48" s="178"/>
      <c r="U48" s="178"/>
      <c r="V48" s="178"/>
      <c r="W48" s="179"/>
      <c r="X48" s="165"/>
      <c r="Y48" s="166"/>
      <c r="Z48" s="166"/>
      <c r="AA48" s="167"/>
      <c r="AB48" s="165"/>
      <c r="AC48" s="166"/>
      <c r="AD48" s="166"/>
      <c r="AE48" s="167"/>
      <c r="AF48" s="165"/>
      <c r="AG48" s="166"/>
      <c r="AH48" s="166"/>
      <c r="AI48" s="167"/>
      <c r="AJ48" s="165"/>
      <c r="AK48" s="166"/>
      <c r="AL48" s="166"/>
      <c r="AM48" s="167"/>
    </row>
    <row r="49" spans="14:39" ht="16.05" customHeight="1" x14ac:dyDescent="0.2">
      <c r="N49" s="180"/>
      <c r="O49" s="181"/>
      <c r="P49" s="181"/>
      <c r="Q49" s="181"/>
      <c r="R49" s="181"/>
      <c r="S49" s="181"/>
      <c r="T49" s="181"/>
      <c r="U49" s="181"/>
      <c r="V49" s="181"/>
      <c r="W49" s="182"/>
      <c r="X49" s="168"/>
      <c r="Y49" s="169"/>
      <c r="Z49" s="169"/>
      <c r="AA49" s="170"/>
      <c r="AB49" s="168"/>
      <c r="AC49" s="169"/>
      <c r="AD49" s="169"/>
      <c r="AE49" s="170"/>
      <c r="AF49" s="168"/>
      <c r="AG49" s="169"/>
      <c r="AH49" s="169"/>
      <c r="AI49" s="170"/>
      <c r="AJ49" s="168"/>
      <c r="AK49" s="169"/>
      <c r="AL49" s="169"/>
      <c r="AM49" s="170"/>
    </row>
    <row r="50" spans="14:39" ht="24" customHeight="1" x14ac:dyDescent="0.2"/>
  </sheetData>
  <mergeCells count="127">
    <mergeCell ref="AD21:AF22"/>
    <mergeCell ref="AG21:AG22"/>
    <mergeCell ref="AH21:AJ22"/>
    <mergeCell ref="AK21:AK22"/>
    <mergeCell ref="AL21:AN22"/>
    <mergeCell ref="A21:B22"/>
    <mergeCell ref="C21:H22"/>
    <mergeCell ref="A1:AN1"/>
    <mergeCell ref="AD4:AF4"/>
    <mergeCell ref="AH4:AI4"/>
    <mergeCell ref="AK4:AL4"/>
    <mergeCell ref="A5:J5"/>
    <mergeCell ref="S5:V6"/>
    <mergeCell ref="W5:AN6"/>
    <mergeCell ref="A6:B7"/>
    <mergeCell ref="C6:D7"/>
    <mergeCell ref="E6:F7"/>
    <mergeCell ref="G6:H7"/>
    <mergeCell ref="I6:J7"/>
    <mergeCell ref="S7:V9"/>
    <mergeCell ref="W7:AN9"/>
    <mergeCell ref="A9:E9"/>
    <mergeCell ref="F9:P9"/>
    <mergeCell ref="A10:E10"/>
    <mergeCell ref="F10:P10"/>
    <mergeCell ref="A11:E11"/>
    <mergeCell ref="F11:G11"/>
    <mergeCell ref="I11:J11"/>
    <mergeCell ref="L11:P11"/>
    <mergeCell ref="A16:B20"/>
    <mergeCell ref="C16:E20"/>
    <mergeCell ref="F16:G16"/>
    <mergeCell ref="H16:J16"/>
    <mergeCell ref="L16:O16"/>
    <mergeCell ref="F17:AN19"/>
    <mergeCell ref="F20:H20"/>
    <mergeCell ref="A26:B29"/>
    <mergeCell ref="C26:H29"/>
    <mergeCell ref="I26:M26"/>
    <mergeCell ref="N26:AN26"/>
    <mergeCell ref="I27:M29"/>
    <mergeCell ref="O27:Q27"/>
    <mergeCell ref="S27:V27"/>
    <mergeCell ref="N28:AN29"/>
    <mergeCell ref="A23:B25"/>
    <mergeCell ref="C23:H25"/>
    <mergeCell ref="I23:M24"/>
    <mergeCell ref="N23:X24"/>
    <mergeCell ref="Y23:AC24"/>
    <mergeCell ref="AD23:AN24"/>
    <mergeCell ref="I25:M25"/>
    <mergeCell ref="N25:P25"/>
    <mergeCell ref="R25:T25"/>
    <mergeCell ref="V25:X25"/>
    <mergeCell ref="Y25:AC25"/>
    <mergeCell ref="AD25:AF25"/>
    <mergeCell ref="AH25:AJ25"/>
    <mergeCell ref="AL25:AN25"/>
    <mergeCell ref="J30:K31"/>
    <mergeCell ref="L30:M31"/>
    <mergeCell ref="N30:O31"/>
    <mergeCell ref="P30:Q31"/>
    <mergeCell ref="R30:S31"/>
    <mergeCell ref="V30:W31"/>
    <mergeCell ref="X30:Y31"/>
    <mergeCell ref="I21:M22"/>
    <mergeCell ref="N21:P22"/>
    <mergeCell ref="Q21:Q22"/>
    <mergeCell ref="R21:T22"/>
    <mergeCell ref="U21:U22"/>
    <mergeCell ref="V21:X22"/>
    <mergeCell ref="Y21:AC22"/>
    <mergeCell ref="AB30:AC31"/>
    <mergeCell ref="AD30:AE31"/>
    <mergeCell ref="A32:B33"/>
    <mergeCell ref="C32:H33"/>
    <mergeCell ref="A34:B35"/>
    <mergeCell ref="C34:H35"/>
    <mergeCell ref="I34:AN35"/>
    <mergeCell ref="A36:B37"/>
    <mergeCell ref="C36:H37"/>
    <mergeCell ref="I36:AN37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30:B31"/>
    <mergeCell ref="C30:H31"/>
    <mergeCell ref="W38:X39"/>
    <mergeCell ref="Y38:AA39"/>
    <mergeCell ref="AB38:AN39"/>
    <mergeCell ref="A40:B40"/>
    <mergeCell ref="C40:H40"/>
    <mergeCell ref="I40:X40"/>
    <mergeCell ref="A41:B43"/>
    <mergeCell ref="C41:H41"/>
    <mergeCell ref="I41:X41"/>
    <mergeCell ref="C42:H42"/>
    <mergeCell ref="I42:X42"/>
    <mergeCell ref="C43:H43"/>
    <mergeCell ref="I43:X43"/>
    <mergeCell ref="A38:B39"/>
    <mergeCell ref="C38:H39"/>
    <mergeCell ref="I38:J39"/>
    <mergeCell ref="K38:L39"/>
    <mergeCell ref="M38:N39"/>
    <mergeCell ref="O38:P39"/>
    <mergeCell ref="Q38:R39"/>
    <mergeCell ref="S38:T39"/>
    <mergeCell ref="U38:V39"/>
    <mergeCell ref="N46:W49"/>
    <mergeCell ref="X46:AA46"/>
    <mergeCell ref="AB46:AE46"/>
    <mergeCell ref="AF46:AI46"/>
    <mergeCell ref="AJ46:AM46"/>
    <mergeCell ref="X47:AA49"/>
    <mergeCell ref="AB47:AE49"/>
    <mergeCell ref="AF47:AI49"/>
    <mergeCell ref="AJ47:AM49"/>
  </mergeCells>
  <phoneticPr fontId="7"/>
  <printOptions horizontalCentered="1"/>
  <pageMargins left="0.55118110236220474" right="0.55118110236220474" top="0.47244094488188981" bottom="3.937007874015748E-2" header="0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届出事項変更届</vt:lpstr>
      <vt:lpstr>届出事項変更届 (手書き・郵送用)</vt:lpstr>
      <vt:lpstr>届出事項変更届!Print_Area</vt:lpstr>
      <vt:lpstr>'届出事項変更届 (手書き・郵送用)'!Print_Area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津曲 誠司</dc:creator>
  <cp:lastModifiedBy>野田 崚太</cp:lastModifiedBy>
  <cp:lastPrinted>2023-12-04T07:08:38Z</cp:lastPrinted>
  <dcterms:created xsi:type="dcterms:W3CDTF">2023-11-30T06:36:59Z</dcterms:created>
  <dcterms:modified xsi:type="dcterms:W3CDTF">2023-12-06T06:43:01Z</dcterms:modified>
</cp:coreProperties>
</file>